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vítězové" sheetId="1" r:id="rId1"/>
  </sheets>
  <definedNames/>
  <calcPr fullCalcOnLoad="1"/>
</workbook>
</file>

<file path=xl/sharedStrings.xml><?xml version="1.0" encoding="utf-8"?>
<sst xmlns="http://schemas.openxmlformats.org/spreadsheetml/2006/main" count="287" uniqueCount="94">
  <si>
    <t>SÚJ č.</t>
  </si>
  <si>
    <t>dumping</t>
  </si>
  <si>
    <t>CE WOOD, a.s.</t>
  </si>
  <si>
    <t>LESS &amp; FOREST s.r.o.</t>
  </si>
  <si>
    <t>Lesy Beskydy, a.s.</t>
  </si>
  <si>
    <t>Opavská lesní a.s.</t>
  </si>
  <si>
    <t>LDF Rožnov a.s.</t>
  </si>
  <si>
    <t>ALBRECHTICKÁ LESNÍ a.s.</t>
  </si>
  <si>
    <t>PRADĚDSKÝ LESNÍ ZÁVOD, a.s.</t>
  </si>
  <si>
    <t>AGROFOREST a.s.</t>
  </si>
  <si>
    <t>Lesostavby Frýdek - Místek a.s.</t>
  </si>
  <si>
    <t>Frenštátská lesní a.s.</t>
  </si>
  <si>
    <t>Hranická lesní a.s.</t>
  </si>
  <si>
    <t>Dušan Panáček - INTER PAN</t>
  </si>
  <si>
    <t>SOLITERA spol. s r.o.</t>
  </si>
  <si>
    <t>LARIX Jeseník s.r.o.</t>
  </si>
  <si>
    <t>DESNÁ a.s.</t>
  </si>
  <si>
    <t>KATR a.s.</t>
  </si>
  <si>
    <t>LESNÍ ZÁVOD HANUŠOVICE s.r.o.</t>
  </si>
  <si>
    <t>HANUŠOVICKÁ LESNÍ a.s.</t>
  </si>
  <si>
    <t>sdružení: Dušan Panáček - INTER PAN, Ing. Lubomír Panáček</t>
  </si>
  <si>
    <t>Ing. Josef Vávra</t>
  </si>
  <si>
    <t>LESNÍ SPOLEČNOST OPOČNO, a.s.</t>
  </si>
  <si>
    <t>GEODET A LES a.s.</t>
  </si>
  <si>
    <t>KRUŠNOHORSKÉ LESY, a.s.</t>
  </si>
  <si>
    <t>JACER - CZ, a.s.</t>
  </si>
  <si>
    <t>FOREST ČESKÁ LÍPA, a.s.</t>
  </si>
  <si>
    <t>LESY MLADÁ BOLESLAV, a.s.</t>
  </si>
  <si>
    <t>DŘEVAŘSKÁ A LESNICKÁ SPOLEČNOST, s.r.o.</t>
  </si>
  <si>
    <t>FORSYTHIA spol. s r.o.</t>
  </si>
  <si>
    <t>LESY TÁBOR, a.s.</t>
  </si>
  <si>
    <t>LESNÍ SPOLEČNOST LITOMĚŘICE, a.s.</t>
  </si>
  <si>
    <t>LESY NOLY, s.r.o.</t>
  </si>
  <si>
    <t>LESNÍ SPOLEČNOST JIHLAVA, a.s.</t>
  </si>
  <si>
    <t>Jiří Drastich</t>
  </si>
  <si>
    <t>Ing. Chmel Milan</t>
  </si>
  <si>
    <t>LESNÍ SPOLEČNOST PLASY, a.s.</t>
  </si>
  <si>
    <t>František Kroc</t>
  </si>
  <si>
    <t>Ing. František Novák</t>
  </si>
  <si>
    <t>UNIFORST s.r.o.</t>
  </si>
  <si>
    <t>ARMILA ŠTERNBERK v.o.s.</t>
  </si>
  <si>
    <t>LESY BESKYDY, a.s.</t>
  </si>
  <si>
    <t>LESOOPTIMA s.r.o.</t>
  </si>
  <si>
    <t>MORAVIA LES s.r.o.</t>
  </si>
  <si>
    <t>DVOŘÁK LESY, SADY, ZAHRADY s.r.o.</t>
  </si>
  <si>
    <t>LDF ROŽNOV a.s.</t>
  </si>
  <si>
    <t>Vladimír Mareček</t>
  </si>
  <si>
    <t>CE WOOD - Slovakia, s.r.o.</t>
  </si>
  <si>
    <t>PETRA spol. s r.o.</t>
  </si>
  <si>
    <t>UNILES, a.s.</t>
  </si>
  <si>
    <t>FORST MORAVIA, s.r.o.</t>
  </si>
  <si>
    <t>MADREV s.r.o.</t>
  </si>
  <si>
    <t>EKOBBENA, spol. s r.o.</t>
  </si>
  <si>
    <t>LESNÍ SPOLEČNOST HRADEC KRÁLOVÉ, a.s.</t>
  </si>
  <si>
    <t>PROGRES, v.o.s.</t>
  </si>
  <si>
    <t>DEBLICE - LESY s.r.o.</t>
  </si>
  <si>
    <t>LESNÍ DRUŽSTVO OBCÍ</t>
  </si>
  <si>
    <t>Jiří Prášek s.r.o.</t>
  </si>
  <si>
    <t>LESY ČESKÝ RUDOLEC a.s.</t>
  </si>
  <si>
    <t>LST a.s.</t>
  </si>
  <si>
    <t>LESNÍ SPOLEČNOST LEDEČ NAD SÁZAVOU, a.s.</t>
  </si>
  <si>
    <t>LESPOL Olomouc s.r.o.</t>
  </si>
  <si>
    <t>Kloboucká lesní, s.r.o.</t>
  </si>
  <si>
    <t>Zábřežská lesní, a.s.</t>
  </si>
  <si>
    <t>LESY HLUBOKÁ NAD VLTAVOU, a.s.</t>
  </si>
  <si>
    <t>SILVA-K spol. s r.o.</t>
  </si>
  <si>
    <t>Lesní společnost Královský Hvozd, a.s.</t>
  </si>
  <si>
    <t>LESNÍ SPOLEČNOST STŘÍBRO, a.s.</t>
  </si>
  <si>
    <t>JULEFA, s.r.o. Josef Jungvirt</t>
  </si>
  <si>
    <t>AGROWALD ROŽMBERK s.r.o.</t>
  </si>
  <si>
    <t>LESNÍ SPOLEČNOST BEČOV s.r.o.</t>
  </si>
  <si>
    <t>LESNÍ SPOLEČNOST TEPLÁ, a.s.</t>
  </si>
  <si>
    <t>Luděk Plachký</t>
  </si>
  <si>
    <t>Jihočeské lesy České Budějovice, a.s.</t>
  </si>
  <si>
    <t>Josef Novák - lesnická činnost</t>
  </si>
  <si>
    <t>LESNÍ SPOLEČNOST PŘIMDA, a.s.</t>
  </si>
  <si>
    <t>LESNÍ SPOLEČNOST ŽELEZNÁ RUDA, a.s.</t>
  </si>
  <si>
    <t>IČ</t>
  </si>
  <si>
    <t>Adresa</t>
  </si>
  <si>
    <t>předpokládaná cena</t>
  </si>
  <si>
    <t>LESY RUDA a.s.</t>
  </si>
  <si>
    <t>LESY JEDLÍ, s.r.o.</t>
  </si>
  <si>
    <t>FOREST SVITAVY, a.s.</t>
  </si>
  <si>
    <t>DŘEVO - MÁLEK s.ro.</t>
  </si>
  <si>
    <t>LES CUS CETKOVICE, s.r.o.</t>
  </si>
  <si>
    <t>dumping NC</t>
  </si>
  <si>
    <t>výměra</t>
  </si>
  <si>
    <t>těžba</t>
  </si>
  <si>
    <t>zadávací řízení ZRUŠENO z důvodu vyřazení všech uchazečů, kteří podali nabídku.</t>
  </si>
  <si>
    <t>Název vybraného uchazeče</t>
  </si>
  <si>
    <t>Lesy Lukov, a.s.</t>
  </si>
  <si>
    <t>DENDRIA s.r.o.</t>
  </si>
  <si>
    <t>Jihozápadní dřevařská a.s.</t>
  </si>
  <si>
    <t>CD les, v.o.s.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</si>
</sst>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>
    <font>
      <sz val="10"/>
      <name val="Verdana"/>
      <family val="0"/>
    </font>
    <font>
      <sz val="10"/>
      <name val="Arial CE"/>
      <family val="2"/>
    </font>
    <font>
      <b/>
      <sz val="10"/>
      <name val="Verdana"/>
      <family val="2"/>
    </font>
    <font>
      <b/>
      <sz val="10"/>
      <name val="Arial CE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justify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vertical="justify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workbookViewId="0" topLeftCell="A250">
      <selection activeCell="M287" sqref="M287"/>
    </sheetView>
  </sheetViews>
  <sheetFormatPr defaultColWidth="9.00390625" defaultRowHeight="12.75"/>
  <cols>
    <col min="1" max="1" width="9.50390625" style="4" customWidth="1"/>
    <col min="2" max="2" width="13.125" style="27" hidden="1" customWidth="1"/>
    <col min="3" max="3" width="11.00390625" style="27" hidden="1" customWidth="1"/>
    <col min="4" max="4" width="7.75390625" style="4" hidden="1" customWidth="1"/>
    <col min="5" max="5" width="50.625" style="4" customWidth="1"/>
    <col min="6" max="6" width="12.50390625" style="4" hidden="1" customWidth="1"/>
    <col min="7" max="7" width="21.625" style="4" hidden="1" customWidth="1"/>
    <col min="8" max="8" width="14.00390625" style="4" hidden="1" customWidth="1"/>
    <col min="9" max="9" width="15.625" style="1" hidden="1" customWidth="1"/>
    <col min="10" max="16384" width="9.00390625" style="1" customWidth="1"/>
  </cols>
  <sheetData>
    <row r="1" spans="1:9" ht="13.5" thickBot="1">
      <c r="A1" s="2" t="s">
        <v>0</v>
      </c>
      <c r="B1" s="26" t="s">
        <v>86</v>
      </c>
      <c r="C1" s="26" t="s">
        <v>87</v>
      </c>
      <c r="D1" s="12" t="s">
        <v>77</v>
      </c>
      <c r="E1" s="11" t="s">
        <v>89</v>
      </c>
      <c r="F1" s="11" t="s">
        <v>78</v>
      </c>
      <c r="G1" s="11" t="s">
        <v>79</v>
      </c>
      <c r="H1" s="19" t="s">
        <v>1</v>
      </c>
      <c r="I1" s="24" t="s">
        <v>85</v>
      </c>
    </row>
    <row r="2" spans="1:9" ht="12.75">
      <c r="A2" s="42">
        <v>10101</v>
      </c>
      <c r="B2" s="33">
        <v>13307.18</v>
      </c>
      <c r="C2" s="33">
        <v>28879</v>
      </c>
      <c r="D2" s="34"/>
      <c r="E2" s="35" t="s">
        <v>2</v>
      </c>
      <c r="F2" s="35"/>
      <c r="G2" s="36">
        <v>22260000</v>
      </c>
      <c r="H2" s="31" t="e">
        <f>G2*0.7-#REF!</f>
        <v>#REF!</v>
      </c>
      <c r="I2" s="25" t="e">
        <f aca="true" t="shared" si="0" ref="I2:I27">IF(H2&gt;0,"ano","")</f>
        <v>#REF!</v>
      </c>
    </row>
    <row r="3" spans="1:9" ht="12.75">
      <c r="A3" s="41">
        <v>10103</v>
      </c>
      <c r="B3" s="37">
        <v>1347.89</v>
      </c>
      <c r="C3" s="37">
        <v>6250</v>
      </c>
      <c r="D3" s="38"/>
      <c r="E3" s="39" t="s">
        <v>5</v>
      </c>
      <c r="F3" s="39"/>
      <c r="G3" s="40">
        <v>3990000</v>
      </c>
      <c r="H3" s="32" t="e">
        <f>G3*0.7-#REF!</f>
        <v>#REF!</v>
      </c>
      <c r="I3" s="23" t="e">
        <f t="shared" si="0"/>
        <v>#REF!</v>
      </c>
    </row>
    <row r="4" spans="1:9" ht="12.75">
      <c r="A4" s="41">
        <v>10104</v>
      </c>
      <c r="B4" s="29">
        <v>1444.67</v>
      </c>
      <c r="C4" s="29">
        <v>4236</v>
      </c>
      <c r="D4" s="14"/>
      <c r="E4" s="3" t="s">
        <v>7</v>
      </c>
      <c r="F4" s="3"/>
      <c r="G4" s="17">
        <v>3490000</v>
      </c>
      <c r="H4" s="20" t="e">
        <f>G4*0.7-#REF!</f>
        <v>#REF!</v>
      </c>
      <c r="I4" s="23" t="e">
        <f t="shared" si="0"/>
        <v>#REF!</v>
      </c>
    </row>
    <row r="5" spans="1:9" ht="12.75">
      <c r="A5" s="9">
        <v>10105</v>
      </c>
      <c r="B5" s="29">
        <v>728.28</v>
      </c>
      <c r="C5" s="29">
        <v>1555</v>
      </c>
      <c r="D5" s="14"/>
      <c r="E5" s="3" t="s">
        <v>3</v>
      </c>
      <c r="F5" s="3"/>
      <c r="G5" s="17">
        <v>1620000</v>
      </c>
      <c r="H5" s="20" t="e">
        <f>G5*0.7-#REF!</f>
        <v>#REF!</v>
      </c>
      <c r="I5" s="23" t="e">
        <f t="shared" si="0"/>
        <v>#REF!</v>
      </c>
    </row>
    <row r="6" spans="1:9" ht="12.75">
      <c r="A6" s="41">
        <v>10201</v>
      </c>
      <c r="B6" s="29">
        <v>6276</v>
      </c>
      <c r="C6" s="29">
        <v>18567</v>
      </c>
      <c r="D6" s="14"/>
      <c r="E6" s="6" t="s">
        <v>72</v>
      </c>
      <c r="F6" s="6"/>
      <c r="G6" s="17">
        <v>12370000</v>
      </c>
      <c r="H6" s="20" t="e">
        <f>G6*0.7-#REF!</f>
        <v>#REF!</v>
      </c>
      <c r="I6" s="23" t="e">
        <f t="shared" si="0"/>
        <v>#REF!</v>
      </c>
    </row>
    <row r="7" spans="1:9" ht="12.75">
      <c r="A7" s="41">
        <v>10202</v>
      </c>
      <c r="B7" s="29">
        <v>4562</v>
      </c>
      <c r="C7" s="29">
        <v>15243</v>
      </c>
      <c r="D7" s="14"/>
      <c r="E7" s="3" t="s">
        <v>8</v>
      </c>
      <c r="F7" s="3"/>
      <c r="G7" s="17">
        <v>8940000</v>
      </c>
      <c r="H7" s="20" t="e">
        <f>G7*0.7-#REF!</f>
        <v>#REF!</v>
      </c>
      <c r="I7" s="23" t="e">
        <f t="shared" si="0"/>
        <v>#REF!</v>
      </c>
    </row>
    <row r="8" spans="1:9" ht="12.75">
      <c r="A8" s="41">
        <v>10203</v>
      </c>
      <c r="B8" s="29">
        <v>1415</v>
      </c>
      <c r="C8" s="29">
        <v>4505</v>
      </c>
      <c r="D8" s="14"/>
      <c r="E8" s="3" t="s">
        <v>8</v>
      </c>
      <c r="F8" s="3"/>
      <c r="G8" s="17">
        <v>2520000</v>
      </c>
      <c r="H8" s="20" t="e">
        <f>G8*0.7-#REF!</f>
        <v>#REF!</v>
      </c>
      <c r="I8" s="23" t="e">
        <f t="shared" si="0"/>
        <v>#REF!</v>
      </c>
    </row>
    <row r="9" spans="1:9" ht="12.75">
      <c r="A9" s="41">
        <v>10301</v>
      </c>
      <c r="B9" s="29">
        <v>8913</v>
      </c>
      <c r="C9" s="29">
        <v>11825</v>
      </c>
      <c r="D9" s="14"/>
      <c r="E9" s="3" t="s">
        <v>5</v>
      </c>
      <c r="F9" s="3"/>
      <c r="G9" s="17">
        <v>12190000</v>
      </c>
      <c r="H9" s="20" t="e">
        <f>G9*0.7-#REF!</f>
        <v>#REF!</v>
      </c>
      <c r="I9" s="23" t="e">
        <f t="shared" si="0"/>
        <v>#REF!</v>
      </c>
    </row>
    <row r="10" spans="1:9" ht="12.75">
      <c r="A10" s="41">
        <v>10302</v>
      </c>
      <c r="B10" s="29">
        <v>4479</v>
      </c>
      <c r="C10" s="29">
        <v>4215</v>
      </c>
      <c r="D10" s="14"/>
      <c r="E10" s="3" t="s">
        <v>5</v>
      </c>
      <c r="F10" s="3"/>
      <c r="G10" s="17">
        <v>4590000</v>
      </c>
      <c r="H10" s="20" t="e">
        <f>G10*0.7-#REF!</f>
        <v>#REF!</v>
      </c>
      <c r="I10" s="23" t="e">
        <f t="shared" si="0"/>
        <v>#REF!</v>
      </c>
    </row>
    <row r="11" spans="1:9" ht="12.75">
      <c r="A11" s="41">
        <v>10303</v>
      </c>
      <c r="B11" s="29">
        <v>1414</v>
      </c>
      <c r="C11" s="29">
        <v>2350</v>
      </c>
      <c r="D11" s="14"/>
      <c r="E11" s="3" t="s">
        <v>45</v>
      </c>
      <c r="F11" s="3"/>
      <c r="G11" s="17">
        <v>1800000</v>
      </c>
      <c r="H11" s="20" t="e">
        <f>G11*0.7-#REF!</f>
        <v>#REF!</v>
      </c>
      <c r="I11" s="23" t="e">
        <f t="shared" si="0"/>
        <v>#REF!</v>
      </c>
    </row>
    <row r="12" spans="1:9" ht="12.75">
      <c r="A12" s="41">
        <v>10401</v>
      </c>
      <c r="B12" s="29">
        <v>14180</v>
      </c>
      <c r="C12" s="29">
        <v>49464</v>
      </c>
      <c r="D12" s="14"/>
      <c r="E12" s="3" t="s">
        <v>17</v>
      </c>
      <c r="F12" s="3"/>
      <c r="G12" s="17">
        <v>32490000</v>
      </c>
      <c r="H12" s="20" t="e">
        <f>G12*0.7-#REF!</f>
        <v>#REF!</v>
      </c>
      <c r="I12" s="23" t="e">
        <f t="shared" si="0"/>
        <v>#REF!</v>
      </c>
    </row>
    <row r="13" spans="1:9" ht="12.75">
      <c r="A13" s="41">
        <v>10402</v>
      </c>
      <c r="B13" s="29">
        <v>1912</v>
      </c>
      <c r="C13" s="29">
        <v>6743</v>
      </c>
      <c r="D13" s="14"/>
      <c r="E13" s="3" t="s">
        <v>3</v>
      </c>
      <c r="F13" s="3"/>
      <c r="G13" s="17">
        <v>4950000</v>
      </c>
      <c r="H13" s="20" t="e">
        <f>G13*0.7-#REF!</f>
        <v>#REF!</v>
      </c>
      <c r="I13" s="23" t="e">
        <f t="shared" si="0"/>
        <v>#REF!</v>
      </c>
    </row>
    <row r="14" spans="1:9" ht="12.75">
      <c r="A14" s="41">
        <v>10403</v>
      </c>
      <c r="B14" s="29">
        <v>1505</v>
      </c>
      <c r="C14" s="29">
        <v>7704</v>
      </c>
      <c r="D14" s="14"/>
      <c r="E14" s="3" t="s">
        <v>13</v>
      </c>
      <c r="F14" s="3"/>
      <c r="G14" s="17">
        <v>3810000</v>
      </c>
      <c r="H14" s="20" t="e">
        <f>G14*0.7-#REF!</f>
        <v>#REF!</v>
      </c>
      <c r="I14" s="23" t="e">
        <f t="shared" si="0"/>
        <v>#REF!</v>
      </c>
    </row>
    <row r="15" spans="1:9" ht="12.75">
      <c r="A15" s="41">
        <v>10501</v>
      </c>
      <c r="B15" s="29">
        <v>8818</v>
      </c>
      <c r="C15" s="29">
        <v>50000</v>
      </c>
      <c r="D15" s="14"/>
      <c r="E15" s="3" t="s">
        <v>2</v>
      </c>
      <c r="F15" s="3"/>
      <c r="G15" s="17">
        <v>38120000</v>
      </c>
      <c r="H15" s="20" t="e">
        <f>G15*0.7-#REF!</f>
        <v>#REF!</v>
      </c>
      <c r="I15" s="23" t="e">
        <f t="shared" si="0"/>
        <v>#REF!</v>
      </c>
    </row>
    <row r="16" spans="1:9" ht="12.75">
      <c r="A16" s="41">
        <v>10502</v>
      </c>
      <c r="B16" s="29">
        <v>1136</v>
      </c>
      <c r="C16" s="29">
        <v>4600</v>
      </c>
      <c r="D16" s="14"/>
      <c r="E16" s="3" t="s">
        <v>42</v>
      </c>
      <c r="F16" s="3"/>
      <c r="G16" s="17">
        <v>3280000</v>
      </c>
      <c r="H16" s="20" t="e">
        <f>G16*0.7-#REF!</f>
        <v>#REF!</v>
      </c>
      <c r="I16" s="23" t="e">
        <f t="shared" si="0"/>
        <v>#REF!</v>
      </c>
    </row>
    <row r="17" spans="1:9" ht="12.75">
      <c r="A17" s="41">
        <v>10504</v>
      </c>
      <c r="B17" s="29">
        <v>989</v>
      </c>
      <c r="C17" s="29">
        <v>3000</v>
      </c>
      <c r="D17" s="14"/>
      <c r="E17" s="3" t="s">
        <v>3</v>
      </c>
      <c r="F17" s="3"/>
      <c r="G17" s="17">
        <v>3060000</v>
      </c>
      <c r="H17" s="20" t="e">
        <f>G17*0.7-#REF!</f>
        <v>#REF!</v>
      </c>
      <c r="I17" s="23" t="e">
        <f t="shared" si="0"/>
        <v>#REF!</v>
      </c>
    </row>
    <row r="18" spans="1:9" ht="12.75">
      <c r="A18" s="41">
        <v>10601</v>
      </c>
      <c r="B18" s="29">
        <v>10867</v>
      </c>
      <c r="C18" s="29">
        <v>56806</v>
      </c>
      <c r="D18" s="14"/>
      <c r="E18" s="3" t="s">
        <v>5</v>
      </c>
      <c r="F18" s="3"/>
      <c r="G18" s="17">
        <v>37490000</v>
      </c>
      <c r="H18" s="20" t="e">
        <f>G18*0.7-#REF!</f>
        <v>#REF!</v>
      </c>
      <c r="I18" s="23" t="e">
        <f t="shared" si="0"/>
        <v>#REF!</v>
      </c>
    </row>
    <row r="19" spans="1:9" ht="12.75">
      <c r="A19" s="41">
        <v>10602</v>
      </c>
      <c r="B19" s="29">
        <v>1600</v>
      </c>
      <c r="C19" s="29">
        <v>2260</v>
      </c>
      <c r="D19" s="14"/>
      <c r="E19" s="3" t="s">
        <v>9</v>
      </c>
      <c r="F19" s="3"/>
      <c r="G19" s="17">
        <v>2990000</v>
      </c>
      <c r="H19" s="20" t="e">
        <f>G19*0.7-#REF!</f>
        <v>#REF!</v>
      </c>
      <c r="I19" s="23" t="e">
        <f t="shared" si="0"/>
        <v>#REF!</v>
      </c>
    </row>
    <row r="20" spans="1:9" ht="12.75">
      <c r="A20" s="41">
        <v>10603</v>
      </c>
      <c r="B20" s="29">
        <v>1396</v>
      </c>
      <c r="C20" s="29">
        <v>6950</v>
      </c>
      <c r="D20" s="14"/>
      <c r="E20" s="3" t="s">
        <v>9</v>
      </c>
      <c r="F20" s="3"/>
      <c r="G20" s="17">
        <v>5710000</v>
      </c>
      <c r="H20" s="20" t="e">
        <f>G20*0.7-#REF!</f>
        <v>#REF!</v>
      </c>
      <c r="I20" s="23" t="e">
        <f t="shared" si="0"/>
        <v>#REF!</v>
      </c>
    </row>
    <row r="21" spans="1:9" ht="12.75">
      <c r="A21" s="41">
        <v>10901</v>
      </c>
      <c r="B21" s="29">
        <v>3356</v>
      </c>
      <c r="C21" s="29">
        <v>5913</v>
      </c>
      <c r="D21" s="14"/>
      <c r="E21" s="3" t="s">
        <v>10</v>
      </c>
      <c r="F21" s="3"/>
      <c r="G21" s="17">
        <v>6270000</v>
      </c>
      <c r="H21" s="20" t="e">
        <f>G21*0.7-#REF!</f>
        <v>#REF!</v>
      </c>
      <c r="I21" s="23" t="e">
        <f t="shared" si="0"/>
        <v>#REF!</v>
      </c>
    </row>
    <row r="22" spans="1:9" ht="12.75">
      <c r="A22" s="41">
        <v>10902</v>
      </c>
      <c r="B22" s="29">
        <v>1231</v>
      </c>
      <c r="C22" s="29">
        <v>1680</v>
      </c>
      <c r="D22" s="14"/>
      <c r="E22" s="3" t="s">
        <v>44</v>
      </c>
      <c r="F22" s="3"/>
      <c r="G22" s="17">
        <v>2240000</v>
      </c>
      <c r="H22" s="20" t="e">
        <f>G22*0.7-#REF!</f>
        <v>#REF!</v>
      </c>
      <c r="I22" s="23" t="e">
        <f t="shared" si="0"/>
        <v>#REF!</v>
      </c>
    </row>
    <row r="23" spans="1:9" ht="12.75">
      <c r="A23" s="41">
        <v>10903</v>
      </c>
      <c r="B23" s="29">
        <v>1211</v>
      </c>
      <c r="C23" s="29">
        <v>1170</v>
      </c>
      <c r="D23" s="14"/>
      <c r="E23" s="3" t="s">
        <v>3</v>
      </c>
      <c r="F23" s="3"/>
      <c r="G23" s="17">
        <v>1590000</v>
      </c>
      <c r="H23" s="20" t="e">
        <f>G23*0.7-#REF!</f>
        <v>#REF!</v>
      </c>
      <c r="I23" s="23" t="e">
        <f t="shared" si="0"/>
        <v>#REF!</v>
      </c>
    </row>
    <row r="24" spans="1:9" ht="12.75">
      <c r="A24" s="41">
        <v>10904</v>
      </c>
      <c r="B24" s="29">
        <v>2319</v>
      </c>
      <c r="C24" s="29">
        <v>3576</v>
      </c>
      <c r="D24" s="14"/>
      <c r="E24" s="3" t="s">
        <v>45</v>
      </c>
      <c r="F24" s="3"/>
      <c r="G24" s="17">
        <v>5360000</v>
      </c>
      <c r="H24" s="20" t="e">
        <f>G24*0.7-#REF!</f>
        <v>#REF!</v>
      </c>
      <c r="I24" s="23" t="e">
        <f t="shared" si="0"/>
        <v>#REF!</v>
      </c>
    </row>
    <row r="25" spans="1:9" ht="12.75">
      <c r="A25" s="41">
        <v>10905</v>
      </c>
      <c r="B25" s="29">
        <v>1168</v>
      </c>
      <c r="C25" s="29">
        <v>1520</v>
      </c>
      <c r="D25" s="14"/>
      <c r="E25" s="3" t="s">
        <v>43</v>
      </c>
      <c r="F25" s="3"/>
      <c r="G25" s="17">
        <v>2510000</v>
      </c>
      <c r="H25" s="20" t="e">
        <f>G25*0.7-#REF!</f>
        <v>#REF!</v>
      </c>
      <c r="I25" s="23" t="e">
        <f t="shared" si="0"/>
        <v>#REF!</v>
      </c>
    </row>
    <row r="26" spans="1:9" ht="12.75">
      <c r="A26" s="41">
        <v>11001</v>
      </c>
      <c r="B26" s="29">
        <v>6120</v>
      </c>
      <c r="C26" s="29">
        <v>21910</v>
      </c>
      <c r="D26" s="14"/>
      <c r="E26" s="3" t="s">
        <v>10</v>
      </c>
      <c r="F26" s="3"/>
      <c r="G26" s="17">
        <v>18140000</v>
      </c>
      <c r="H26" s="20" t="e">
        <f>G26*0.7-#REF!</f>
        <v>#REF!</v>
      </c>
      <c r="I26" s="23" t="e">
        <f t="shared" si="0"/>
        <v>#REF!</v>
      </c>
    </row>
    <row r="27" spans="1:9" ht="12.75">
      <c r="A27" s="41">
        <v>11002</v>
      </c>
      <c r="B27" s="29">
        <v>2010</v>
      </c>
      <c r="C27" s="29">
        <v>7650</v>
      </c>
      <c r="D27" s="14"/>
      <c r="E27" s="3" t="s">
        <v>10</v>
      </c>
      <c r="F27" s="3"/>
      <c r="G27" s="17">
        <v>6640000</v>
      </c>
      <c r="H27" s="20" t="e">
        <f>G27*0.7-#REF!</f>
        <v>#REF!</v>
      </c>
      <c r="I27" s="23" t="e">
        <f t="shared" si="0"/>
        <v>#REF!</v>
      </c>
    </row>
    <row r="28" spans="1:9" ht="12.75">
      <c r="A28" s="41">
        <v>11003</v>
      </c>
      <c r="B28" s="29">
        <v>3559</v>
      </c>
      <c r="C28" s="29">
        <v>11800</v>
      </c>
      <c r="D28" s="14"/>
      <c r="E28" s="3" t="s">
        <v>3</v>
      </c>
      <c r="F28" s="3"/>
      <c r="G28" s="17">
        <v>9620000</v>
      </c>
      <c r="H28" s="20" t="e">
        <f>G28*0.7-#REF!</f>
        <v>#REF!</v>
      </c>
      <c r="I28" s="23" t="e">
        <f aca="true" t="shared" si="1" ref="I28:I48">IF(H28&gt;0,"ano","")</f>
        <v>#REF!</v>
      </c>
    </row>
    <row r="29" spans="1:9" ht="12.75">
      <c r="A29" s="41">
        <v>11101</v>
      </c>
      <c r="B29" s="29">
        <v>6394</v>
      </c>
      <c r="C29" s="29">
        <v>15000</v>
      </c>
      <c r="D29" s="14"/>
      <c r="E29" s="3" t="s">
        <v>3</v>
      </c>
      <c r="F29" s="3"/>
      <c r="G29" s="17">
        <v>10770000</v>
      </c>
      <c r="H29" s="20" t="e">
        <f>G29*0.7-#REF!</f>
        <v>#REF!</v>
      </c>
      <c r="I29" s="23" t="e">
        <f t="shared" si="1"/>
        <v>#REF!</v>
      </c>
    </row>
    <row r="30" spans="1:9" ht="12.75">
      <c r="A30" s="41">
        <v>11103</v>
      </c>
      <c r="B30" s="29">
        <v>6483</v>
      </c>
      <c r="C30" s="29">
        <v>24060</v>
      </c>
      <c r="D30" s="14"/>
      <c r="E30" s="3" t="s">
        <v>10</v>
      </c>
      <c r="F30" s="3"/>
      <c r="G30" s="17">
        <v>12910000</v>
      </c>
      <c r="H30" s="20" t="e">
        <f>G30*0.7-#REF!</f>
        <v>#REF!</v>
      </c>
      <c r="I30" s="23" t="e">
        <f t="shared" si="1"/>
        <v>#REF!</v>
      </c>
    </row>
    <row r="31" spans="1:9" ht="12.75">
      <c r="A31" s="41">
        <v>11201</v>
      </c>
      <c r="B31" s="29">
        <v>3359</v>
      </c>
      <c r="C31" s="29">
        <v>3402</v>
      </c>
      <c r="D31" s="14"/>
      <c r="E31" s="3" t="s">
        <v>41</v>
      </c>
      <c r="F31" s="3"/>
      <c r="G31" s="17">
        <v>4660000</v>
      </c>
      <c r="H31" s="20" t="e">
        <f>G31*0.7-#REF!</f>
        <v>#REF!</v>
      </c>
      <c r="I31" s="23" t="e">
        <f t="shared" si="1"/>
        <v>#REF!</v>
      </c>
    </row>
    <row r="32" spans="1:9" ht="12.75">
      <c r="A32" s="41">
        <v>11202</v>
      </c>
      <c r="B32" s="29">
        <v>1648</v>
      </c>
      <c r="C32" s="29">
        <v>2732</v>
      </c>
      <c r="D32" s="14"/>
      <c r="E32" s="3" t="s">
        <v>43</v>
      </c>
      <c r="F32" s="3"/>
      <c r="G32" s="17">
        <v>3600000</v>
      </c>
      <c r="H32" s="20" t="e">
        <f>G32*0.7-#REF!</f>
        <v>#REF!</v>
      </c>
      <c r="I32" s="23" t="e">
        <f t="shared" si="1"/>
        <v>#REF!</v>
      </c>
    </row>
    <row r="33" spans="1:9" ht="12.75">
      <c r="A33" s="41">
        <v>11203</v>
      </c>
      <c r="B33" s="29">
        <v>1769</v>
      </c>
      <c r="C33" s="29">
        <v>2550</v>
      </c>
      <c r="D33" s="14"/>
      <c r="E33" s="3" t="s">
        <v>46</v>
      </c>
      <c r="F33" s="3"/>
      <c r="G33" s="17">
        <v>1940000</v>
      </c>
      <c r="H33" s="20" t="e">
        <f>G33*0.7-#REF!</f>
        <v>#REF!</v>
      </c>
      <c r="I33" s="23" t="e">
        <f t="shared" si="1"/>
        <v>#REF!</v>
      </c>
    </row>
    <row r="34" spans="1:9" ht="12.75">
      <c r="A34" s="41">
        <v>11204</v>
      </c>
      <c r="B34" s="29">
        <v>1915</v>
      </c>
      <c r="C34" s="29">
        <v>2000</v>
      </c>
      <c r="D34" s="14"/>
      <c r="E34" s="3" t="s">
        <v>47</v>
      </c>
      <c r="F34" s="3"/>
      <c r="G34" s="17">
        <v>1900000</v>
      </c>
      <c r="H34" s="20" t="e">
        <f>G34*0.7-#REF!</f>
        <v>#REF!</v>
      </c>
      <c r="I34" s="23" t="e">
        <f t="shared" si="1"/>
        <v>#REF!</v>
      </c>
    </row>
    <row r="35" spans="1:9" ht="12.75">
      <c r="A35" s="41">
        <v>11205</v>
      </c>
      <c r="B35" s="29">
        <v>5115</v>
      </c>
      <c r="C35" s="29">
        <v>14317</v>
      </c>
      <c r="D35" s="14"/>
      <c r="E35" s="3" t="s">
        <v>9</v>
      </c>
      <c r="F35" s="3"/>
      <c r="G35" s="17">
        <v>13120000</v>
      </c>
      <c r="H35" s="20" t="e">
        <f>G35*0.7-#REF!</f>
        <v>#REF!</v>
      </c>
      <c r="I35" s="23" t="e">
        <f t="shared" si="1"/>
        <v>#REF!</v>
      </c>
    </row>
    <row r="36" spans="1:9" ht="12.75">
      <c r="A36" s="41">
        <v>11206</v>
      </c>
      <c r="B36" s="29">
        <v>4180</v>
      </c>
      <c r="C36" s="29">
        <v>7831</v>
      </c>
      <c r="D36" s="14"/>
      <c r="E36" s="3" t="s">
        <v>9</v>
      </c>
      <c r="F36" s="3"/>
      <c r="G36" s="17">
        <v>8760000</v>
      </c>
      <c r="H36" s="20" t="e">
        <f>G36*0.7-#REF!</f>
        <v>#REF!</v>
      </c>
      <c r="I36" s="23" t="e">
        <f t="shared" si="1"/>
        <v>#REF!</v>
      </c>
    </row>
    <row r="37" spans="1:9" ht="12.75">
      <c r="A37" s="41">
        <v>11501</v>
      </c>
      <c r="B37" s="29">
        <v>5613</v>
      </c>
      <c r="C37" s="29">
        <v>22332</v>
      </c>
      <c r="D37" s="14"/>
      <c r="E37" s="3" t="s">
        <v>11</v>
      </c>
      <c r="F37" s="3"/>
      <c r="G37" s="17">
        <v>15300000</v>
      </c>
      <c r="H37" s="20" t="e">
        <f>G37*0.7-#REF!</f>
        <v>#REF!</v>
      </c>
      <c r="I37" s="23" t="e">
        <f t="shared" si="1"/>
        <v>#REF!</v>
      </c>
    </row>
    <row r="38" spans="1:9" ht="12.75">
      <c r="A38" s="41">
        <v>11502</v>
      </c>
      <c r="B38" s="29">
        <v>2413</v>
      </c>
      <c r="C38" s="29">
        <v>9966</v>
      </c>
      <c r="D38" s="14"/>
      <c r="E38" s="3" t="s">
        <v>4</v>
      </c>
      <c r="F38" s="3"/>
      <c r="G38" s="17">
        <v>6800000</v>
      </c>
      <c r="H38" s="20" t="e">
        <f>G38*0.7-#REF!</f>
        <v>#REF!</v>
      </c>
      <c r="I38" s="23" t="e">
        <f t="shared" si="1"/>
        <v>#REF!</v>
      </c>
    </row>
    <row r="39" spans="1:9" ht="12.75">
      <c r="A39" s="41">
        <v>11503</v>
      </c>
      <c r="B39" s="29">
        <v>3211</v>
      </c>
      <c r="C39" s="29">
        <v>8845</v>
      </c>
      <c r="D39" s="14"/>
      <c r="E39" s="3" t="s">
        <v>12</v>
      </c>
      <c r="F39" s="3"/>
      <c r="G39" s="17">
        <v>8000000</v>
      </c>
      <c r="H39" s="20" t="e">
        <f>G39*0.7-#REF!</f>
        <v>#REF!</v>
      </c>
      <c r="I39" s="23" t="e">
        <f t="shared" si="1"/>
        <v>#REF!</v>
      </c>
    </row>
    <row r="40" spans="1:9" ht="12.75">
      <c r="A40" s="41">
        <v>11511</v>
      </c>
      <c r="B40" s="29">
        <v>1119</v>
      </c>
      <c r="C40" s="29">
        <v>2405</v>
      </c>
      <c r="D40" s="14"/>
      <c r="E40" s="3" t="s">
        <v>12</v>
      </c>
      <c r="F40" s="3"/>
      <c r="G40" s="17">
        <v>2330000</v>
      </c>
      <c r="H40" s="20" t="e">
        <f>G40*0.7-#REF!</f>
        <v>#REF!</v>
      </c>
      <c r="I40" s="23" t="e">
        <f t="shared" si="1"/>
        <v>#REF!</v>
      </c>
    </row>
    <row r="41" spans="1:9" ht="12.75">
      <c r="A41" s="41">
        <v>11633</v>
      </c>
      <c r="B41" s="29">
        <v>6735</v>
      </c>
      <c r="C41" s="29">
        <v>28094</v>
      </c>
      <c r="D41" s="14"/>
      <c r="E41" s="3" t="s">
        <v>2</v>
      </c>
      <c r="F41" s="3"/>
      <c r="G41" s="17">
        <v>17490000</v>
      </c>
      <c r="H41" s="20" t="e">
        <f>G41*0.7-#REF!</f>
        <v>#REF!</v>
      </c>
      <c r="I41" s="23" t="e">
        <f t="shared" si="1"/>
        <v>#REF!</v>
      </c>
    </row>
    <row r="42" spans="1:9" ht="12.75">
      <c r="A42" s="41">
        <v>11643</v>
      </c>
      <c r="B42" s="29">
        <v>1549</v>
      </c>
      <c r="C42" s="29">
        <v>8152</v>
      </c>
      <c r="D42" s="14"/>
      <c r="E42" s="3" t="s">
        <v>6</v>
      </c>
      <c r="F42" s="3"/>
      <c r="G42" s="17">
        <v>4880000</v>
      </c>
      <c r="H42" s="20" t="e">
        <f>G42*0.7-#REF!</f>
        <v>#REF!</v>
      </c>
      <c r="I42" s="23" t="e">
        <f t="shared" si="1"/>
        <v>#REF!</v>
      </c>
    </row>
    <row r="43" spans="1:9" ht="12.75">
      <c r="A43" s="41">
        <v>11710</v>
      </c>
      <c r="B43" s="29">
        <v>11367</v>
      </c>
      <c r="C43" s="29">
        <v>38250</v>
      </c>
      <c r="D43" s="14"/>
      <c r="E43" s="3" t="s">
        <v>2</v>
      </c>
      <c r="F43" s="3"/>
      <c r="G43" s="17">
        <v>32130000</v>
      </c>
      <c r="H43" s="20" t="e">
        <f>G43*0.7-#REF!</f>
        <v>#REF!</v>
      </c>
      <c r="I43" s="23" t="e">
        <f t="shared" si="1"/>
        <v>#REF!</v>
      </c>
    </row>
    <row r="44" spans="1:9" ht="12.75">
      <c r="A44" s="41">
        <v>11711</v>
      </c>
      <c r="B44" s="29">
        <v>2109</v>
      </c>
      <c r="C44" s="29">
        <v>11390</v>
      </c>
      <c r="D44" s="14"/>
      <c r="E44" s="3" t="s">
        <v>13</v>
      </c>
      <c r="F44" s="3"/>
      <c r="G44" s="17">
        <v>8840000</v>
      </c>
      <c r="H44" s="20" t="e">
        <f>G44*0.7-#REF!</f>
        <v>#REF!</v>
      </c>
      <c r="I44" s="23" t="e">
        <f t="shared" si="1"/>
        <v>#REF!</v>
      </c>
    </row>
    <row r="45" spans="1:9" ht="12.75">
      <c r="A45" s="41">
        <v>12101</v>
      </c>
      <c r="B45" s="29">
        <v>14150</v>
      </c>
      <c r="C45" s="29">
        <v>36800</v>
      </c>
      <c r="D45" s="14"/>
      <c r="E45" s="3" t="s">
        <v>2</v>
      </c>
      <c r="F45" s="3"/>
      <c r="G45" s="17">
        <v>30170000</v>
      </c>
      <c r="H45" s="20" t="e">
        <f>G45*0.7-#REF!</f>
        <v>#REF!</v>
      </c>
      <c r="I45" s="23" t="e">
        <f t="shared" si="1"/>
        <v>#REF!</v>
      </c>
    </row>
    <row r="46" spans="1:9" ht="12.75">
      <c r="A46" s="41">
        <v>12102</v>
      </c>
      <c r="B46" s="29">
        <v>1450</v>
      </c>
      <c r="C46" s="29">
        <v>2050</v>
      </c>
      <c r="D46" s="14"/>
      <c r="E46" s="3" t="s">
        <v>2</v>
      </c>
      <c r="F46" s="3"/>
      <c r="G46" s="17">
        <v>1830000</v>
      </c>
      <c r="H46" s="20" t="e">
        <f>G46*0.7-#REF!</f>
        <v>#REF!</v>
      </c>
      <c r="I46" s="23" t="e">
        <f t="shared" si="1"/>
        <v>#REF!</v>
      </c>
    </row>
    <row r="47" spans="1:9" ht="12.75">
      <c r="A47" s="41">
        <v>12103</v>
      </c>
      <c r="B47" s="29">
        <v>3142</v>
      </c>
      <c r="C47" s="29">
        <v>11550</v>
      </c>
      <c r="D47" s="14"/>
      <c r="E47" s="3" t="s">
        <v>9</v>
      </c>
      <c r="F47" s="3"/>
      <c r="G47" s="17">
        <v>8840000</v>
      </c>
      <c r="H47" s="20" t="e">
        <f>G47*0.7-#REF!</f>
        <v>#REF!</v>
      </c>
      <c r="I47" s="23" t="e">
        <f t="shared" si="1"/>
        <v>#REF!</v>
      </c>
    </row>
    <row r="48" spans="1:9" ht="12.75">
      <c r="A48" s="41">
        <v>12201</v>
      </c>
      <c r="B48" s="29">
        <v>8415</v>
      </c>
      <c r="C48" s="29">
        <v>30055</v>
      </c>
      <c r="D48" s="14"/>
      <c r="E48" s="3" t="s">
        <v>2</v>
      </c>
      <c r="F48" s="3"/>
      <c r="G48" s="17">
        <v>21390000</v>
      </c>
      <c r="H48" s="20" t="e">
        <f>G48*0.7-#REF!</f>
        <v>#REF!</v>
      </c>
      <c r="I48" s="23" t="e">
        <f t="shared" si="1"/>
        <v>#REF!</v>
      </c>
    </row>
    <row r="49" spans="1:9" ht="12.75">
      <c r="A49" s="41">
        <v>12202</v>
      </c>
      <c r="B49" s="29">
        <v>1569</v>
      </c>
      <c r="C49" s="29">
        <v>7342</v>
      </c>
      <c r="D49" s="14"/>
      <c r="E49" s="3" t="s">
        <v>14</v>
      </c>
      <c r="F49" s="3"/>
      <c r="G49" s="17">
        <v>5080000</v>
      </c>
      <c r="H49" s="20" t="e">
        <f>G49*0.7-#REF!</f>
        <v>#REF!</v>
      </c>
      <c r="I49" s="23" t="e">
        <f aca="true" t="shared" si="2" ref="I49:I66">IF(H49&gt;0,"ano","")</f>
        <v>#REF!</v>
      </c>
    </row>
    <row r="50" spans="1:9" ht="12.75">
      <c r="A50" s="41">
        <v>12203</v>
      </c>
      <c r="B50" s="29">
        <v>1460</v>
      </c>
      <c r="C50" s="29">
        <v>2806</v>
      </c>
      <c r="D50" s="14"/>
      <c r="E50" s="3" t="s">
        <v>15</v>
      </c>
      <c r="F50" s="3"/>
      <c r="G50" s="17">
        <v>2940000</v>
      </c>
      <c r="H50" s="20" t="e">
        <f>G50*0.7-#REF!</f>
        <v>#REF!</v>
      </c>
      <c r="I50" s="23" t="e">
        <f t="shared" si="2"/>
        <v>#REF!</v>
      </c>
    </row>
    <row r="51" spans="1:9" ht="12.75">
      <c r="A51" s="41">
        <v>12204</v>
      </c>
      <c r="B51" s="29">
        <v>1482</v>
      </c>
      <c r="C51" s="29">
        <v>6178</v>
      </c>
      <c r="D51" s="14"/>
      <c r="E51" s="6" t="s">
        <v>43</v>
      </c>
      <c r="F51" s="6"/>
      <c r="G51" s="17">
        <v>5130000</v>
      </c>
      <c r="H51" s="20" t="e">
        <f>G51*0.7-#REF!</f>
        <v>#REF!</v>
      </c>
      <c r="I51" s="23" t="e">
        <f t="shared" si="2"/>
        <v>#REF!</v>
      </c>
    </row>
    <row r="52" spans="1:9" ht="12.75">
      <c r="A52" s="41">
        <v>12205</v>
      </c>
      <c r="B52" s="29">
        <v>4489</v>
      </c>
      <c r="C52" s="29">
        <v>14025</v>
      </c>
      <c r="D52" s="14"/>
      <c r="E52" s="3" t="s">
        <v>2</v>
      </c>
      <c r="F52" s="3"/>
      <c r="G52" s="17">
        <v>10880000</v>
      </c>
      <c r="H52" s="20" t="e">
        <f>G52*0.7-#REF!</f>
        <v>#REF!</v>
      </c>
      <c r="I52" s="23" t="e">
        <f t="shared" si="2"/>
        <v>#REF!</v>
      </c>
    </row>
    <row r="53" spans="1:9" ht="12.75">
      <c r="A53" s="9">
        <v>12301</v>
      </c>
      <c r="B53" s="29">
        <v>10655</v>
      </c>
      <c r="C53" s="29">
        <v>17690</v>
      </c>
      <c r="D53" s="14"/>
      <c r="E53" s="3" t="s">
        <v>16</v>
      </c>
      <c r="F53" s="3"/>
      <c r="G53" s="17">
        <v>15890000</v>
      </c>
      <c r="H53" s="20" t="e">
        <f>G53*0.7-#REF!</f>
        <v>#REF!</v>
      </c>
      <c r="I53" s="23" t="e">
        <f t="shared" si="2"/>
        <v>#REF!</v>
      </c>
    </row>
    <row r="54" spans="1:9" ht="12.75">
      <c r="A54" s="9">
        <v>12302</v>
      </c>
      <c r="B54" s="29">
        <v>1840</v>
      </c>
      <c r="C54" s="29">
        <v>3800</v>
      </c>
      <c r="D54" s="14"/>
      <c r="E54" s="3" t="s">
        <v>17</v>
      </c>
      <c r="F54" s="3"/>
      <c r="G54" s="17">
        <v>3020000</v>
      </c>
      <c r="H54" s="20" t="e">
        <f>G54*0.7-#REF!</f>
        <v>#REF!</v>
      </c>
      <c r="I54" s="23" t="e">
        <f t="shared" si="2"/>
        <v>#REF!</v>
      </c>
    </row>
    <row r="55" spans="1:9" ht="12.75">
      <c r="A55" s="9">
        <v>12303</v>
      </c>
      <c r="B55" s="29">
        <v>1762</v>
      </c>
      <c r="C55" s="29">
        <v>1500</v>
      </c>
      <c r="D55" s="14"/>
      <c r="E55" s="3" t="s">
        <v>18</v>
      </c>
      <c r="F55" s="3"/>
      <c r="G55" s="17">
        <v>1940000</v>
      </c>
      <c r="H55" s="20" t="e">
        <f>G55*0.7-#REF!</f>
        <v>#REF!</v>
      </c>
      <c r="I55" s="23" t="e">
        <f t="shared" si="2"/>
        <v>#REF!</v>
      </c>
    </row>
    <row r="56" spans="1:9" ht="12.75">
      <c r="A56" s="9">
        <v>12401</v>
      </c>
      <c r="B56" s="29">
        <v>14249</v>
      </c>
      <c r="C56" s="29">
        <v>34283</v>
      </c>
      <c r="D56" s="14"/>
      <c r="E56" s="3" t="s">
        <v>19</v>
      </c>
      <c r="F56" s="3"/>
      <c r="G56" s="17">
        <v>32900000</v>
      </c>
      <c r="H56" s="20" t="e">
        <f>G56*0.7-#REF!</f>
        <v>#REF!</v>
      </c>
      <c r="I56" s="23" t="e">
        <f t="shared" si="2"/>
        <v>#REF!</v>
      </c>
    </row>
    <row r="57" spans="1:9" ht="12.75">
      <c r="A57" s="9">
        <v>12402</v>
      </c>
      <c r="B57" s="29">
        <v>1443</v>
      </c>
      <c r="C57" s="29">
        <v>849</v>
      </c>
      <c r="D57" s="14"/>
      <c r="E57" s="3" t="s">
        <v>9</v>
      </c>
      <c r="F57" s="3"/>
      <c r="G57" s="17">
        <v>1550000</v>
      </c>
      <c r="H57" s="20" t="e">
        <f>G57*0.7-#REF!</f>
        <v>#REF!</v>
      </c>
      <c r="I57" s="23" t="e">
        <f t="shared" si="2"/>
        <v>#REF!</v>
      </c>
    </row>
    <row r="58" spans="1:9" ht="12.75">
      <c r="A58" s="9">
        <v>12403</v>
      </c>
      <c r="B58" s="29">
        <v>3507</v>
      </c>
      <c r="C58" s="29">
        <v>5158</v>
      </c>
      <c r="D58" s="14"/>
      <c r="E58" s="3" t="s">
        <v>9</v>
      </c>
      <c r="F58" s="3"/>
      <c r="G58" s="17">
        <v>5770000</v>
      </c>
      <c r="H58" s="20" t="e">
        <f>G58*0.7-#REF!</f>
        <v>#REF!</v>
      </c>
      <c r="I58" s="23" t="e">
        <f t="shared" si="2"/>
        <v>#REF!</v>
      </c>
    </row>
    <row r="59" spans="1:9" ht="12.75">
      <c r="A59" s="9">
        <v>12531</v>
      </c>
      <c r="B59" s="29">
        <v>7798</v>
      </c>
      <c r="C59" s="29">
        <v>22420</v>
      </c>
      <c r="D59" s="14"/>
      <c r="E59" s="3" t="s">
        <v>80</v>
      </c>
      <c r="F59" s="3"/>
      <c r="G59" s="17">
        <v>15820000</v>
      </c>
      <c r="H59" s="20" t="e">
        <f>G59*0.7-#REF!</f>
        <v>#REF!</v>
      </c>
      <c r="I59" s="23" t="e">
        <f t="shared" si="2"/>
        <v>#REF!</v>
      </c>
    </row>
    <row r="60" spans="1:9" ht="12.75">
      <c r="A60" s="9">
        <v>12532</v>
      </c>
      <c r="B60" s="29">
        <v>748</v>
      </c>
      <c r="C60" s="29">
        <v>1359</v>
      </c>
      <c r="D60" s="14"/>
      <c r="E60" s="3" t="s">
        <v>81</v>
      </c>
      <c r="F60" s="3"/>
      <c r="G60" s="17">
        <v>1440000</v>
      </c>
      <c r="H60" s="20" t="e">
        <f>G60*0.7-#REF!</f>
        <v>#REF!</v>
      </c>
      <c r="I60" s="23" t="e">
        <f t="shared" si="2"/>
        <v>#REF!</v>
      </c>
    </row>
    <row r="61" spans="1:9" ht="12.75">
      <c r="A61" s="9">
        <v>12534</v>
      </c>
      <c r="B61" s="29">
        <v>7473</v>
      </c>
      <c r="C61" s="29">
        <v>22473</v>
      </c>
      <c r="D61" s="14"/>
      <c r="E61" s="3" t="s">
        <v>63</v>
      </c>
      <c r="F61" s="3"/>
      <c r="G61" s="17">
        <v>16200000</v>
      </c>
      <c r="H61" s="20" t="e">
        <f>G61*0.7-#REF!</f>
        <v>#REF!</v>
      </c>
      <c r="I61" s="23" t="e">
        <f t="shared" si="2"/>
        <v>#REF!</v>
      </c>
    </row>
    <row r="62" spans="1:9" ht="12.75">
      <c r="A62" s="9">
        <v>12535</v>
      </c>
      <c r="B62" s="29">
        <v>1512</v>
      </c>
      <c r="C62" s="29">
        <v>4087</v>
      </c>
      <c r="D62" s="14"/>
      <c r="E62" s="3" t="s">
        <v>81</v>
      </c>
      <c r="F62" s="3"/>
      <c r="G62" s="17">
        <v>2760000</v>
      </c>
      <c r="H62" s="20" t="e">
        <f>G62*0.7-#REF!</f>
        <v>#REF!</v>
      </c>
      <c r="I62" s="23" t="e">
        <f t="shared" si="2"/>
        <v>#REF!</v>
      </c>
    </row>
    <row r="63" spans="1:9" ht="12.75">
      <c r="A63" s="9">
        <v>12537</v>
      </c>
      <c r="B63" s="29">
        <v>1037</v>
      </c>
      <c r="C63" s="29">
        <v>3870</v>
      </c>
      <c r="D63" s="14"/>
      <c r="E63" s="3" t="s">
        <v>81</v>
      </c>
      <c r="F63" s="3"/>
      <c r="G63" s="17">
        <v>2040000</v>
      </c>
      <c r="H63" s="20" t="e">
        <f>G63*0.7-#REF!</f>
        <v>#REF!</v>
      </c>
      <c r="I63" s="23" t="e">
        <f t="shared" si="2"/>
        <v>#REF!</v>
      </c>
    </row>
    <row r="64" spans="1:9" ht="12.75">
      <c r="A64" s="9">
        <v>12901</v>
      </c>
      <c r="B64" s="29">
        <v>8834</v>
      </c>
      <c r="C64" s="29">
        <v>15200</v>
      </c>
      <c r="D64" s="14"/>
      <c r="E64" s="3" t="s">
        <v>2</v>
      </c>
      <c r="F64" s="3"/>
      <c r="G64" s="17">
        <v>11900000</v>
      </c>
      <c r="H64" s="20" t="e">
        <f>G64*0.7-#REF!</f>
        <v>#REF!</v>
      </c>
      <c r="I64" s="23" t="e">
        <f t="shared" si="2"/>
        <v>#REF!</v>
      </c>
    </row>
    <row r="65" spans="1:9" ht="12.75">
      <c r="A65" s="9">
        <v>12902</v>
      </c>
      <c r="B65" s="29">
        <v>1264</v>
      </c>
      <c r="C65" s="29">
        <v>1800</v>
      </c>
      <c r="D65" s="14"/>
      <c r="E65" s="3" t="s">
        <v>63</v>
      </c>
      <c r="F65" s="3"/>
      <c r="G65" s="17">
        <v>1880000</v>
      </c>
      <c r="H65" s="20" t="e">
        <f>G65*0.7-#REF!</f>
        <v>#REF!</v>
      </c>
      <c r="I65" s="23" t="e">
        <f t="shared" si="2"/>
        <v>#REF!</v>
      </c>
    </row>
    <row r="66" spans="1:9" ht="12.75">
      <c r="A66" s="9">
        <v>12905</v>
      </c>
      <c r="B66" s="29">
        <v>6848</v>
      </c>
      <c r="C66" s="29">
        <v>22116</v>
      </c>
      <c r="D66" s="14"/>
      <c r="E66" s="3" t="s">
        <v>2</v>
      </c>
      <c r="F66" s="3"/>
      <c r="G66" s="17">
        <v>13570000</v>
      </c>
      <c r="H66" s="20" t="e">
        <f>G66*0.7-#REF!</f>
        <v>#REF!</v>
      </c>
      <c r="I66" s="23" t="e">
        <f t="shared" si="2"/>
        <v>#REF!</v>
      </c>
    </row>
    <row r="67" spans="1:9" ht="12.75">
      <c r="A67" s="9">
        <v>12906</v>
      </c>
      <c r="B67" s="29">
        <v>2597</v>
      </c>
      <c r="C67" s="29">
        <v>6650</v>
      </c>
      <c r="D67" s="14"/>
      <c r="E67" s="63" t="s">
        <v>61</v>
      </c>
      <c r="F67" s="3"/>
      <c r="G67" s="17">
        <v>4530000</v>
      </c>
      <c r="H67" s="20" t="e">
        <f>G67*0.7-#REF!</f>
        <v>#REF!</v>
      </c>
      <c r="I67" s="23" t="e">
        <f aca="true" t="shared" si="3" ref="I67:I84">IF(H67&gt;0,"ano","")</f>
        <v>#REF!</v>
      </c>
    </row>
    <row r="68" spans="1:9" ht="12.75">
      <c r="A68" s="9">
        <v>13101</v>
      </c>
      <c r="B68" s="29">
        <v>6861</v>
      </c>
      <c r="C68" s="29">
        <v>19839</v>
      </c>
      <c r="D68" s="14"/>
      <c r="E68" s="3" t="s">
        <v>2</v>
      </c>
      <c r="F68" s="3"/>
      <c r="G68" s="17">
        <v>13560000</v>
      </c>
      <c r="H68" s="20" t="e">
        <f>G68*0.7-#REF!</f>
        <v>#REF!</v>
      </c>
      <c r="I68" s="23" t="e">
        <f t="shared" si="3"/>
        <v>#REF!</v>
      </c>
    </row>
    <row r="69" spans="1:9" s="4" customFormat="1" ht="12.75">
      <c r="A69" s="9">
        <v>13103</v>
      </c>
      <c r="B69" s="29">
        <v>1221</v>
      </c>
      <c r="C69" s="29">
        <v>4694</v>
      </c>
      <c r="D69" s="14"/>
      <c r="E69" s="3" t="s">
        <v>40</v>
      </c>
      <c r="F69" s="3"/>
      <c r="G69" s="17">
        <v>3200000</v>
      </c>
      <c r="H69" s="20" t="e">
        <f>G69*0.7-#REF!</f>
        <v>#REF!</v>
      </c>
      <c r="I69" s="44" t="e">
        <f t="shared" si="3"/>
        <v>#REF!</v>
      </c>
    </row>
    <row r="70" spans="1:9" ht="12.75">
      <c r="A70" s="9">
        <v>13111</v>
      </c>
      <c r="B70" s="29">
        <v>2834</v>
      </c>
      <c r="C70" s="29">
        <v>7993</v>
      </c>
      <c r="D70" s="14"/>
      <c r="E70" s="3" t="s">
        <v>62</v>
      </c>
      <c r="F70" s="3"/>
      <c r="G70" s="17">
        <v>5080000</v>
      </c>
      <c r="H70" s="20" t="e">
        <f>G70*0.7-#REF!</f>
        <v>#REF!</v>
      </c>
      <c r="I70" s="23" t="e">
        <f t="shared" si="3"/>
        <v>#REF!</v>
      </c>
    </row>
    <row r="71" spans="1:9" ht="12.75">
      <c r="A71" s="9">
        <v>13443</v>
      </c>
      <c r="B71" s="29">
        <v>9649</v>
      </c>
      <c r="C71" s="29">
        <v>38219</v>
      </c>
      <c r="D71" s="14"/>
      <c r="E71" s="3" t="s">
        <v>2</v>
      </c>
      <c r="F71" s="3"/>
      <c r="G71" s="17">
        <v>23610000</v>
      </c>
      <c r="H71" s="20" t="e">
        <f>G71*0.7-#REF!</f>
        <v>#REF!</v>
      </c>
      <c r="I71" s="23" t="e">
        <f t="shared" si="3"/>
        <v>#REF!</v>
      </c>
    </row>
    <row r="72" spans="1:9" ht="12.75">
      <c r="A72" s="41">
        <v>13453</v>
      </c>
      <c r="B72" s="29">
        <v>1155</v>
      </c>
      <c r="C72" s="29">
        <v>7800</v>
      </c>
      <c r="D72" s="14"/>
      <c r="E72" s="3" t="s">
        <v>13</v>
      </c>
      <c r="F72" s="3"/>
      <c r="G72" s="17">
        <v>4730000</v>
      </c>
      <c r="H72" s="20" t="e">
        <f>G72*0.7-#REF!</f>
        <v>#REF!</v>
      </c>
      <c r="I72" s="23" t="e">
        <f t="shared" si="3"/>
        <v>#REF!</v>
      </c>
    </row>
    <row r="73" spans="1:9" ht="12.75">
      <c r="A73" s="41">
        <v>13463</v>
      </c>
      <c r="B73" s="29">
        <v>1305</v>
      </c>
      <c r="C73" s="29">
        <v>6707</v>
      </c>
      <c r="D73" s="14"/>
      <c r="E73" s="3" t="s">
        <v>3</v>
      </c>
      <c r="F73" s="3"/>
      <c r="G73" s="17">
        <v>4350000</v>
      </c>
      <c r="H73" s="20" t="e">
        <f>G73*0.7-#REF!</f>
        <v>#REF!</v>
      </c>
      <c r="I73" s="23" t="e">
        <f t="shared" si="3"/>
        <v>#REF!</v>
      </c>
    </row>
    <row r="74" spans="1:9" ht="12.75">
      <c r="A74" s="41">
        <v>13634</v>
      </c>
      <c r="B74" s="29">
        <v>8956</v>
      </c>
      <c r="C74" s="29">
        <v>31251</v>
      </c>
      <c r="D74" s="14"/>
      <c r="E74" s="3" t="s">
        <v>2</v>
      </c>
      <c r="F74" s="3"/>
      <c r="G74" s="17">
        <v>18840000</v>
      </c>
      <c r="H74" s="20" t="e">
        <f>G74*0.7-#REF!</f>
        <v>#REF!</v>
      </c>
      <c r="I74" s="23" t="e">
        <f t="shared" si="3"/>
        <v>#REF!</v>
      </c>
    </row>
    <row r="75" spans="1:9" ht="12.75">
      <c r="A75" s="41">
        <v>13644</v>
      </c>
      <c r="B75" s="29">
        <v>1229</v>
      </c>
      <c r="C75" s="29">
        <v>4863</v>
      </c>
      <c r="D75" s="14"/>
      <c r="E75" s="3" t="s">
        <v>13</v>
      </c>
      <c r="F75" s="3"/>
      <c r="G75" s="17">
        <v>2660000</v>
      </c>
      <c r="H75" s="20" t="e">
        <f>G75*0.7-#REF!</f>
        <v>#REF!</v>
      </c>
      <c r="I75" s="23" t="e">
        <f t="shared" si="3"/>
        <v>#REF!</v>
      </c>
    </row>
    <row r="76" spans="1:9" ht="12.75">
      <c r="A76" s="41">
        <v>13682</v>
      </c>
      <c r="B76" s="29">
        <v>6728</v>
      </c>
      <c r="C76" s="29">
        <v>23116</v>
      </c>
      <c r="D76" s="14"/>
      <c r="E76" s="3" t="s">
        <v>2</v>
      </c>
      <c r="F76" s="3"/>
      <c r="G76" s="17">
        <v>13950000</v>
      </c>
      <c r="H76" s="20" t="e">
        <f>G76*0.7-#REF!</f>
        <v>#REF!</v>
      </c>
      <c r="I76" s="23" t="e">
        <f t="shared" si="3"/>
        <v>#REF!</v>
      </c>
    </row>
    <row r="77" spans="1:9" ht="12.75">
      <c r="A77" s="41">
        <v>13709</v>
      </c>
      <c r="B77" s="29">
        <v>3373</v>
      </c>
      <c r="C77" s="29">
        <v>9040</v>
      </c>
      <c r="D77" s="14"/>
      <c r="E77" s="3" t="s">
        <v>14</v>
      </c>
      <c r="F77" s="3"/>
      <c r="G77" s="17">
        <v>5670000</v>
      </c>
      <c r="H77" s="20" t="e">
        <f>G77*0.7-#REF!</f>
        <v>#REF!</v>
      </c>
      <c r="I77" s="23" t="e">
        <f t="shared" si="3"/>
        <v>#REF!</v>
      </c>
    </row>
    <row r="78" spans="1:9" ht="12.75">
      <c r="A78" s="41">
        <v>13712</v>
      </c>
      <c r="B78" s="29">
        <v>3900</v>
      </c>
      <c r="C78" s="29">
        <v>6927</v>
      </c>
      <c r="D78" s="14"/>
      <c r="E78" s="3" t="s">
        <v>57</v>
      </c>
      <c r="F78" s="3"/>
      <c r="G78" s="17">
        <v>6080000</v>
      </c>
      <c r="H78" s="20" t="e">
        <f>G78*0.7-#REF!</f>
        <v>#REF!</v>
      </c>
      <c r="I78" s="23" t="e">
        <f t="shared" si="3"/>
        <v>#REF!</v>
      </c>
    </row>
    <row r="79" spans="1:9" ht="12.75">
      <c r="A79" s="41">
        <v>13713</v>
      </c>
      <c r="B79" s="29">
        <v>3482</v>
      </c>
      <c r="C79" s="29">
        <v>7786</v>
      </c>
      <c r="D79" s="14"/>
      <c r="E79" s="3" t="s">
        <v>3</v>
      </c>
      <c r="F79" s="3"/>
      <c r="G79" s="17">
        <v>6650000</v>
      </c>
      <c r="H79" s="20" t="e">
        <f>G79*0.7-#REF!</f>
        <v>#REF!</v>
      </c>
      <c r="I79" s="23" t="e">
        <f t="shared" si="3"/>
        <v>#REF!</v>
      </c>
    </row>
    <row r="80" spans="1:9" ht="12.75">
      <c r="A80" s="9">
        <v>13714</v>
      </c>
      <c r="B80" s="29">
        <v>4301</v>
      </c>
      <c r="C80" s="29">
        <v>23229</v>
      </c>
      <c r="D80" s="14"/>
      <c r="E80" s="3" t="s">
        <v>2</v>
      </c>
      <c r="F80" s="3"/>
      <c r="G80" s="17">
        <v>14990000</v>
      </c>
      <c r="H80" s="20" t="e">
        <f>G80*0.7-#REF!</f>
        <v>#REF!</v>
      </c>
      <c r="I80" s="23" t="e">
        <f t="shared" si="3"/>
        <v>#REF!</v>
      </c>
    </row>
    <row r="81" spans="1:9" ht="12.75">
      <c r="A81" s="9">
        <v>13833</v>
      </c>
      <c r="B81" s="29">
        <v>1754</v>
      </c>
      <c r="C81" s="29">
        <v>4100</v>
      </c>
      <c r="D81" s="14"/>
      <c r="E81" s="3" t="s">
        <v>62</v>
      </c>
      <c r="F81" s="3"/>
      <c r="G81" s="17">
        <v>2630000</v>
      </c>
      <c r="H81" s="20" t="e">
        <f>G81*0.7-#REF!</f>
        <v>#REF!</v>
      </c>
      <c r="I81" s="23" t="e">
        <f t="shared" si="3"/>
        <v>#REF!</v>
      </c>
    </row>
    <row r="82" spans="1:9" ht="25.5">
      <c r="A82" s="9">
        <v>13863</v>
      </c>
      <c r="B82" s="30">
        <v>1091</v>
      </c>
      <c r="C82" s="30">
        <v>4540</v>
      </c>
      <c r="D82" s="15"/>
      <c r="E82" s="5" t="s">
        <v>20</v>
      </c>
      <c r="F82" s="5"/>
      <c r="G82" s="16">
        <v>2610000</v>
      </c>
      <c r="H82" s="21" t="e">
        <f>G82*0.7-#REF!</f>
        <v>#REF!</v>
      </c>
      <c r="I82" s="23" t="e">
        <f t="shared" si="3"/>
        <v>#REF!</v>
      </c>
    </row>
    <row r="83" spans="1:9" ht="12.75">
      <c r="A83" s="43">
        <v>13873</v>
      </c>
      <c r="B83" s="29">
        <v>2829</v>
      </c>
      <c r="C83" s="29">
        <v>7760</v>
      </c>
      <c r="D83" s="14"/>
      <c r="E83" s="3" t="s">
        <v>90</v>
      </c>
      <c r="F83" s="3"/>
      <c r="G83" s="17">
        <v>5550000</v>
      </c>
      <c r="H83" s="20" t="e">
        <f>G83*0.7-#REF!</f>
        <v>#REF!</v>
      </c>
      <c r="I83" s="23" t="e">
        <f t="shared" si="3"/>
        <v>#REF!</v>
      </c>
    </row>
    <row r="84" spans="1:9" ht="12.75">
      <c r="A84" s="41">
        <v>13883</v>
      </c>
      <c r="B84" s="29">
        <v>1574</v>
      </c>
      <c r="C84" s="29">
        <v>4280</v>
      </c>
      <c r="D84" s="14"/>
      <c r="E84" s="3" t="s">
        <v>3</v>
      </c>
      <c r="F84" s="3"/>
      <c r="G84" s="17">
        <v>2270000</v>
      </c>
      <c r="H84" s="20" t="e">
        <f>G84*0.7-#REF!</f>
        <v>#REF!</v>
      </c>
      <c r="I84" s="23" t="e">
        <f t="shared" si="3"/>
        <v>#REF!</v>
      </c>
    </row>
    <row r="85" spans="1:10" ht="12.75">
      <c r="A85" s="41">
        <v>14101</v>
      </c>
      <c r="B85" s="29">
        <v>2910</v>
      </c>
      <c r="C85" s="29">
        <v>5396</v>
      </c>
      <c r="D85" s="14"/>
      <c r="E85" s="3" t="s">
        <v>48</v>
      </c>
      <c r="F85" s="3"/>
      <c r="G85" s="17"/>
      <c r="H85" s="20"/>
      <c r="I85" s="23"/>
      <c r="J85" s="51"/>
    </row>
    <row r="86" spans="1:10" ht="12.75">
      <c r="A86" s="41">
        <v>14102</v>
      </c>
      <c r="B86" s="29">
        <v>7454</v>
      </c>
      <c r="C86" s="29">
        <v>24988</v>
      </c>
      <c r="D86" s="14"/>
      <c r="E86" s="3" t="s">
        <v>48</v>
      </c>
      <c r="F86" s="3"/>
      <c r="G86" s="17"/>
      <c r="H86" s="20"/>
      <c r="I86" s="23"/>
      <c r="J86" s="51"/>
    </row>
    <row r="87" spans="1:10" ht="12.75">
      <c r="A87" s="41">
        <v>14103</v>
      </c>
      <c r="B87" s="29">
        <v>4014</v>
      </c>
      <c r="C87" s="29">
        <v>13675</v>
      </c>
      <c r="D87" s="14"/>
      <c r="E87" s="3" t="s">
        <v>48</v>
      </c>
      <c r="F87" s="3"/>
      <c r="G87" s="17"/>
      <c r="H87" s="20"/>
      <c r="I87" s="23"/>
      <c r="J87" s="51"/>
    </row>
    <row r="88" spans="1:9" ht="12.75">
      <c r="A88" s="41">
        <v>14104</v>
      </c>
      <c r="B88" s="29">
        <v>2983</v>
      </c>
      <c r="C88" s="29">
        <v>11471</v>
      </c>
      <c r="D88" s="14"/>
      <c r="E88" s="3" t="s">
        <v>50</v>
      </c>
      <c r="F88" s="3"/>
      <c r="G88" s="17">
        <v>9300000</v>
      </c>
      <c r="H88" s="20" t="e">
        <f>G88*0.7-#REF!</f>
        <v>#REF!</v>
      </c>
      <c r="I88" s="23" t="e">
        <f aca="true" t="shared" si="4" ref="I88:I97">IF(H88&gt;0,"ano","")</f>
        <v>#REF!</v>
      </c>
    </row>
    <row r="89" spans="1:9" ht="12.75">
      <c r="A89" s="41">
        <v>14105</v>
      </c>
      <c r="B89" s="29">
        <v>3271</v>
      </c>
      <c r="C89" s="29">
        <v>10165</v>
      </c>
      <c r="D89" s="14"/>
      <c r="E89" s="3" t="s">
        <v>64</v>
      </c>
      <c r="F89" s="3"/>
      <c r="G89" s="17">
        <v>7920000</v>
      </c>
      <c r="H89" s="20" t="e">
        <f>G89*0.7-#REF!</f>
        <v>#REF!</v>
      </c>
      <c r="I89" s="23" t="e">
        <f t="shared" si="4"/>
        <v>#REF!</v>
      </c>
    </row>
    <row r="90" spans="1:9" ht="12.75">
      <c r="A90" s="41">
        <v>14106</v>
      </c>
      <c r="B90" s="29">
        <v>3898</v>
      </c>
      <c r="C90" s="29">
        <v>10187</v>
      </c>
      <c r="D90" s="14"/>
      <c r="E90" s="3" t="s">
        <v>52</v>
      </c>
      <c r="F90" s="3"/>
      <c r="G90" s="17">
        <v>6530000</v>
      </c>
      <c r="H90" s="20" t="e">
        <f>G90*0.7-#REF!</f>
        <v>#REF!</v>
      </c>
      <c r="I90" s="23" t="e">
        <f t="shared" si="4"/>
        <v>#REF!</v>
      </c>
    </row>
    <row r="91" spans="1:9" ht="12.75">
      <c r="A91" s="41">
        <v>14401</v>
      </c>
      <c r="B91" s="29">
        <v>5842</v>
      </c>
      <c r="C91" s="29">
        <v>18200</v>
      </c>
      <c r="D91" s="14"/>
      <c r="E91" s="3" t="s">
        <v>83</v>
      </c>
      <c r="F91" s="3"/>
      <c r="G91" s="17">
        <v>12450000</v>
      </c>
      <c r="H91" s="20" t="e">
        <f>G91*0.7-#REF!</f>
        <v>#REF!</v>
      </c>
      <c r="I91" s="23" t="e">
        <f t="shared" si="4"/>
        <v>#REF!</v>
      </c>
    </row>
    <row r="92" spans="1:9" ht="12.75">
      <c r="A92" s="41">
        <v>14402</v>
      </c>
      <c r="B92" s="29">
        <v>1838</v>
      </c>
      <c r="C92" s="29">
        <v>4122</v>
      </c>
      <c r="D92" s="14"/>
      <c r="E92" s="3" t="s">
        <v>83</v>
      </c>
      <c r="F92" s="3"/>
      <c r="G92" s="17">
        <v>3110000</v>
      </c>
      <c r="H92" s="20" t="e">
        <f>G92*0.7-#REF!</f>
        <v>#REF!</v>
      </c>
      <c r="I92" s="23" t="e">
        <f t="shared" si="4"/>
        <v>#REF!</v>
      </c>
    </row>
    <row r="93" spans="1:9" ht="12.75">
      <c r="A93" s="41">
        <v>14404</v>
      </c>
      <c r="B93" s="29">
        <v>2178</v>
      </c>
      <c r="C93" s="29">
        <v>6280</v>
      </c>
      <c r="D93" s="14"/>
      <c r="E93" s="3" t="s">
        <v>62</v>
      </c>
      <c r="F93" s="3"/>
      <c r="G93" s="17">
        <v>4750000</v>
      </c>
      <c r="H93" s="20" t="e">
        <f>G93*0.7-#REF!</f>
        <v>#REF!</v>
      </c>
      <c r="I93" s="23" t="e">
        <f t="shared" si="4"/>
        <v>#REF!</v>
      </c>
    </row>
    <row r="94" spans="1:9" ht="12.75">
      <c r="A94" s="41">
        <v>14405</v>
      </c>
      <c r="B94" s="29">
        <v>1367</v>
      </c>
      <c r="C94" s="29">
        <v>4890</v>
      </c>
      <c r="D94" s="14"/>
      <c r="E94" s="3" t="s">
        <v>83</v>
      </c>
      <c r="F94" s="3"/>
      <c r="G94" s="17">
        <v>3650000</v>
      </c>
      <c r="H94" s="20" t="e">
        <f>G94*0.7-#REF!</f>
        <v>#REF!</v>
      </c>
      <c r="I94" s="23" t="e">
        <f t="shared" si="4"/>
        <v>#REF!</v>
      </c>
    </row>
    <row r="95" spans="1:9" ht="12.75">
      <c r="A95" s="41">
        <v>14406</v>
      </c>
      <c r="B95" s="29">
        <v>1664</v>
      </c>
      <c r="C95" s="29">
        <v>7746</v>
      </c>
      <c r="D95" s="14"/>
      <c r="E95" s="3" t="s">
        <v>84</v>
      </c>
      <c r="F95" s="3"/>
      <c r="G95" s="17">
        <v>5180000</v>
      </c>
      <c r="H95" s="20" t="e">
        <f>G95*0.7-#REF!</f>
        <v>#REF!</v>
      </c>
      <c r="I95" s="23" t="e">
        <f t="shared" si="4"/>
        <v>#REF!</v>
      </c>
    </row>
    <row r="96" spans="1:9" ht="12.75">
      <c r="A96" s="41">
        <v>14408</v>
      </c>
      <c r="B96" s="29">
        <v>1250</v>
      </c>
      <c r="C96" s="29">
        <v>4318</v>
      </c>
      <c r="D96" s="14"/>
      <c r="E96" s="3" t="s">
        <v>83</v>
      </c>
      <c r="F96" s="3"/>
      <c r="G96" s="17">
        <v>3230000</v>
      </c>
      <c r="H96" s="20" t="e">
        <f>G96*0.7-#REF!</f>
        <v>#REF!</v>
      </c>
      <c r="I96" s="23" t="e">
        <f t="shared" si="4"/>
        <v>#REF!</v>
      </c>
    </row>
    <row r="97" spans="1:9" ht="12.75">
      <c r="A97" s="41">
        <v>14591</v>
      </c>
      <c r="B97" s="29">
        <v>4553</v>
      </c>
      <c r="C97" s="29">
        <v>8218</v>
      </c>
      <c r="D97" s="14"/>
      <c r="E97" s="3" t="s">
        <v>2</v>
      </c>
      <c r="F97" s="3"/>
      <c r="G97" s="17">
        <v>5970000</v>
      </c>
      <c r="H97" s="20" t="e">
        <f>G97*0.7-#REF!</f>
        <v>#REF!</v>
      </c>
      <c r="I97" s="23" t="e">
        <f t="shared" si="4"/>
        <v>#REF!</v>
      </c>
    </row>
    <row r="98" spans="1:9" ht="12.75">
      <c r="A98" s="41">
        <v>14592</v>
      </c>
      <c r="B98" s="29">
        <v>1671</v>
      </c>
      <c r="C98" s="29">
        <v>3938</v>
      </c>
      <c r="D98" s="14"/>
      <c r="E98" s="3" t="s">
        <v>56</v>
      </c>
      <c r="F98" s="3"/>
      <c r="G98" s="17">
        <v>2960000</v>
      </c>
      <c r="H98" s="20" t="e">
        <f>G98*0.7-#REF!</f>
        <v>#REF!</v>
      </c>
      <c r="I98" s="23" t="e">
        <f aca="true" t="shared" si="5" ref="I98:I119">IF(H98&gt;0,"ano","")</f>
        <v>#REF!</v>
      </c>
    </row>
    <row r="99" spans="1:9" ht="12.75">
      <c r="A99" s="41">
        <v>14593</v>
      </c>
      <c r="B99" s="29">
        <v>2270</v>
      </c>
      <c r="C99" s="29">
        <v>5079</v>
      </c>
      <c r="D99" s="14"/>
      <c r="E99" s="3" t="s">
        <v>48</v>
      </c>
      <c r="F99" s="3"/>
      <c r="G99" s="17">
        <v>4220000</v>
      </c>
      <c r="H99" s="20" t="e">
        <f>G99*0.7-#REF!</f>
        <v>#REF!</v>
      </c>
      <c r="I99" s="23" t="e">
        <f t="shared" si="5"/>
        <v>#REF!</v>
      </c>
    </row>
    <row r="100" spans="1:9" ht="12.75">
      <c r="A100" s="41">
        <v>14594</v>
      </c>
      <c r="B100" s="29">
        <v>7909</v>
      </c>
      <c r="C100" s="29">
        <v>23094</v>
      </c>
      <c r="D100" s="14"/>
      <c r="E100" s="3" t="s">
        <v>48</v>
      </c>
      <c r="F100" s="3"/>
      <c r="G100" s="17">
        <v>15290000</v>
      </c>
      <c r="H100" s="20" t="e">
        <f>G100*0.7-#REF!</f>
        <v>#REF!</v>
      </c>
      <c r="I100" s="23" t="e">
        <f t="shared" si="5"/>
        <v>#REF!</v>
      </c>
    </row>
    <row r="101" spans="1:9" ht="12.75">
      <c r="A101" s="41">
        <v>14595</v>
      </c>
      <c r="B101" s="29">
        <v>1565</v>
      </c>
      <c r="C101" s="29">
        <v>2522</v>
      </c>
      <c r="D101" s="14"/>
      <c r="E101" s="3" t="s">
        <v>51</v>
      </c>
      <c r="F101" s="3"/>
      <c r="G101" s="17">
        <v>2110000</v>
      </c>
      <c r="H101" s="20" t="e">
        <f>G101*0.7-#REF!</f>
        <v>#REF!</v>
      </c>
      <c r="I101" s="23" t="e">
        <f t="shared" si="5"/>
        <v>#REF!</v>
      </c>
    </row>
    <row r="102" spans="1:9" ht="12.75">
      <c r="A102" s="41">
        <v>14811</v>
      </c>
      <c r="B102" s="29">
        <v>5448</v>
      </c>
      <c r="C102" s="29">
        <v>3600</v>
      </c>
      <c r="D102" s="14"/>
      <c r="E102" s="3" t="s">
        <v>3</v>
      </c>
      <c r="F102" s="3"/>
      <c r="G102" s="17">
        <v>5610000</v>
      </c>
      <c r="H102" s="20" t="e">
        <f>G102*0.7-#REF!</f>
        <v>#REF!</v>
      </c>
      <c r="I102" s="23" t="e">
        <f t="shared" si="5"/>
        <v>#REF!</v>
      </c>
    </row>
    <row r="103" spans="1:9" ht="12.75">
      <c r="A103" s="41">
        <v>14812</v>
      </c>
      <c r="B103" s="29">
        <v>1544</v>
      </c>
      <c r="C103" s="29">
        <v>1000</v>
      </c>
      <c r="D103" s="14"/>
      <c r="E103" s="3" t="s">
        <v>50</v>
      </c>
      <c r="F103" s="3"/>
      <c r="G103" s="17">
        <v>1190000</v>
      </c>
      <c r="H103" s="20" t="e">
        <f>G103*0.7-#REF!</f>
        <v>#REF!</v>
      </c>
      <c r="I103" s="23" t="e">
        <f t="shared" si="5"/>
        <v>#REF!</v>
      </c>
    </row>
    <row r="104" spans="1:9" ht="12.75">
      <c r="A104" s="41">
        <v>14813</v>
      </c>
      <c r="B104" s="29">
        <v>1527</v>
      </c>
      <c r="C104" s="29">
        <v>1000</v>
      </c>
      <c r="D104" s="14"/>
      <c r="E104" s="3" t="s">
        <v>59</v>
      </c>
      <c r="F104" s="3"/>
      <c r="G104" s="17">
        <v>1170000</v>
      </c>
      <c r="H104" s="20" t="e">
        <f>G104*0.7-#REF!</f>
        <v>#REF!</v>
      </c>
      <c r="I104" s="23" t="e">
        <f t="shared" si="5"/>
        <v>#REF!</v>
      </c>
    </row>
    <row r="105" spans="1:9" ht="12.75">
      <c r="A105" s="41">
        <v>14814</v>
      </c>
      <c r="B105" s="29">
        <v>7322</v>
      </c>
      <c r="C105" s="29">
        <v>4400</v>
      </c>
      <c r="D105" s="14"/>
      <c r="E105" s="3" t="s">
        <v>67</v>
      </c>
      <c r="F105" s="3"/>
      <c r="G105" s="17">
        <v>7590000</v>
      </c>
      <c r="H105" s="20" t="e">
        <f>G105*0.7-#REF!</f>
        <v>#REF!</v>
      </c>
      <c r="I105" s="23" t="e">
        <f t="shared" si="5"/>
        <v>#REF!</v>
      </c>
    </row>
    <row r="106" spans="1:9" ht="12.75">
      <c r="A106" s="9">
        <v>14901</v>
      </c>
      <c r="B106" s="29">
        <v>2500</v>
      </c>
      <c r="C106" s="29">
        <v>5953</v>
      </c>
      <c r="D106" s="14"/>
      <c r="E106" s="3" t="s">
        <v>51</v>
      </c>
      <c r="F106" s="3"/>
      <c r="G106" s="17">
        <v>5610000</v>
      </c>
      <c r="H106" s="20" t="e">
        <f>G106*0.7-#REF!</f>
        <v>#REF!</v>
      </c>
      <c r="I106" s="23" t="e">
        <f t="shared" si="5"/>
        <v>#REF!</v>
      </c>
    </row>
    <row r="107" spans="1:9" ht="12.75">
      <c r="A107" s="43">
        <v>14902</v>
      </c>
      <c r="B107" s="29">
        <v>6000</v>
      </c>
      <c r="C107" s="29">
        <v>13285</v>
      </c>
      <c r="D107" s="14"/>
      <c r="E107" s="3" t="s">
        <v>2</v>
      </c>
      <c r="F107" s="3"/>
      <c r="G107" s="17">
        <v>11650000</v>
      </c>
      <c r="H107" s="20" t="e">
        <f>G107*0.7-#REF!</f>
        <v>#REF!</v>
      </c>
      <c r="I107" s="23" t="e">
        <f t="shared" si="5"/>
        <v>#REF!</v>
      </c>
    </row>
    <row r="108" spans="1:9" ht="12.75">
      <c r="A108" s="41">
        <v>14903</v>
      </c>
      <c r="B108" s="29">
        <v>7500</v>
      </c>
      <c r="C108" s="29">
        <v>5820</v>
      </c>
      <c r="D108" s="14"/>
      <c r="E108" s="3" t="s">
        <v>2</v>
      </c>
      <c r="F108" s="3"/>
      <c r="G108" s="17">
        <v>12780000</v>
      </c>
      <c r="H108" s="20" t="e">
        <f>G108*0.7-#REF!</f>
        <v>#REF!</v>
      </c>
      <c r="I108" s="23" t="e">
        <f t="shared" si="5"/>
        <v>#REF!</v>
      </c>
    </row>
    <row r="109" spans="1:9" ht="12.75">
      <c r="A109" s="41">
        <v>15001</v>
      </c>
      <c r="B109" s="30">
        <v>8634</v>
      </c>
      <c r="C109" s="30">
        <v>12538</v>
      </c>
      <c r="D109" s="15"/>
      <c r="E109" s="3" t="s">
        <v>73</v>
      </c>
      <c r="F109" s="3"/>
      <c r="G109" s="16">
        <v>11240000</v>
      </c>
      <c r="H109" s="21" t="e">
        <f>G109*0.7-#REF!</f>
        <v>#REF!</v>
      </c>
      <c r="I109" s="23" t="e">
        <f t="shared" si="5"/>
        <v>#REF!</v>
      </c>
    </row>
    <row r="110" spans="1:9" ht="12.75">
      <c r="A110" s="41">
        <v>15022</v>
      </c>
      <c r="B110" s="29">
        <v>1876</v>
      </c>
      <c r="C110" s="29">
        <v>1286</v>
      </c>
      <c r="D110" s="14"/>
      <c r="E110" s="3" t="s">
        <v>3</v>
      </c>
      <c r="F110" s="3"/>
      <c r="G110" s="17">
        <v>2500000</v>
      </c>
      <c r="H110" s="20" t="e">
        <f>G110*0.7-#REF!</f>
        <v>#REF!</v>
      </c>
      <c r="I110" s="23" t="e">
        <f t="shared" si="5"/>
        <v>#REF!</v>
      </c>
    </row>
    <row r="111" spans="1:9" ht="12.75">
      <c r="A111" s="41">
        <v>15023</v>
      </c>
      <c r="B111" s="29">
        <v>1334</v>
      </c>
      <c r="C111" s="29">
        <v>1335</v>
      </c>
      <c r="D111" s="14"/>
      <c r="E111" s="3" t="s">
        <v>34</v>
      </c>
      <c r="F111" s="3"/>
      <c r="G111" s="17">
        <v>1650000</v>
      </c>
      <c r="H111" s="20" t="e">
        <f>G111*0.7-#REF!</f>
        <v>#REF!</v>
      </c>
      <c r="I111" s="23" t="e">
        <f t="shared" si="5"/>
        <v>#REF!</v>
      </c>
    </row>
    <row r="112" spans="1:9" ht="12.75">
      <c r="A112" s="41">
        <v>15024</v>
      </c>
      <c r="B112" s="29">
        <v>4575</v>
      </c>
      <c r="C112" s="29">
        <v>3944</v>
      </c>
      <c r="D112" s="14"/>
      <c r="E112" s="3" t="s">
        <v>33</v>
      </c>
      <c r="F112" s="3"/>
      <c r="G112" s="17">
        <v>4710000</v>
      </c>
      <c r="H112" s="20" t="e">
        <f>G112*0.7-#REF!</f>
        <v>#REF!</v>
      </c>
      <c r="I112" s="23" t="e">
        <f t="shared" si="5"/>
        <v>#REF!</v>
      </c>
    </row>
    <row r="113" spans="1:9" ht="12.75">
      <c r="A113" s="41">
        <v>15401</v>
      </c>
      <c r="B113" s="29">
        <v>9613</v>
      </c>
      <c r="C113" s="29">
        <v>11440</v>
      </c>
      <c r="D113" s="14"/>
      <c r="E113" s="3" t="s">
        <v>3</v>
      </c>
      <c r="F113" s="3"/>
      <c r="G113" s="17">
        <v>10190000</v>
      </c>
      <c r="H113" s="20" t="e">
        <f>G113*0.7-#REF!</f>
        <v>#REF!</v>
      </c>
      <c r="I113" s="23" t="e">
        <f t="shared" si="5"/>
        <v>#REF!</v>
      </c>
    </row>
    <row r="114" spans="1:9" ht="12.75">
      <c r="A114" s="9">
        <v>15416</v>
      </c>
      <c r="B114" s="29">
        <v>1524</v>
      </c>
      <c r="C114" s="29">
        <v>2230</v>
      </c>
      <c r="D114" s="14"/>
      <c r="E114" s="3" t="s">
        <v>56</v>
      </c>
      <c r="F114" s="3"/>
      <c r="G114" s="17">
        <v>2120000</v>
      </c>
      <c r="H114" s="20" t="e">
        <f>G114*0.7-#REF!</f>
        <v>#REF!</v>
      </c>
      <c r="I114" s="23" t="e">
        <f t="shared" si="5"/>
        <v>#REF!</v>
      </c>
    </row>
    <row r="115" spans="1:9" ht="12.75">
      <c r="A115" s="43">
        <v>15417</v>
      </c>
      <c r="B115" s="29">
        <v>1671</v>
      </c>
      <c r="C115" s="29">
        <v>1210</v>
      </c>
      <c r="D115" s="14"/>
      <c r="E115" s="3" t="s">
        <v>33</v>
      </c>
      <c r="F115" s="3"/>
      <c r="G115" s="17">
        <v>1270000</v>
      </c>
      <c r="H115" s="20" t="e">
        <f>G115*0.7-#REF!</f>
        <v>#REF!</v>
      </c>
      <c r="I115" s="23" t="e">
        <f t="shared" si="5"/>
        <v>#REF!</v>
      </c>
    </row>
    <row r="116" spans="1:9" ht="12.75">
      <c r="A116" s="41">
        <v>15418</v>
      </c>
      <c r="B116" s="30">
        <v>1523</v>
      </c>
      <c r="C116" s="30">
        <v>100</v>
      </c>
      <c r="D116" s="15"/>
      <c r="E116" s="5" t="s">
        <v>53</v>
      </c>
      <c r="F116" s="5"/>
      <c r="G116" s="16">
        <v>510000</v>
      </c>
      <c r="H116" s="21" t="e">
        <f>G116*0.7-#REF!</f>
        <v>#REF!</v>
      </c>
      <c r="I116" s="23" t="e">
        <f t="shared" si="5"/>
        <v>#REF!</v>
      </c>
    </row>
    <row r="117" spans="1:9" ht="12.75">
      <c r="A117" s="9">
        <v>15550</v>
      </c>
      <c r="B117" s="29">
        <v>1809</v>
      </c>
      <c r="C117" s="29">
        <v>1400</v>
      </c>
      <c r="D117" s="14"/>
      <c r="E117" s="6" t="s">
        <v>34</v>
      </c>
      <c r="F117" s="6"/>
      <c r="G117" s="17">
        <v>1360000</v>
      </c>
      <c r="H117" s="20" t="e">
        <f>G117*0.7-#REF!</f>
        <v>#REF!</v>
      </c>
      <c r="I117" s="23" t="e">
        <f t="shared" si="5"/>
        <v>#REF!</v>
      </c>
    </row>
    <row r="118" spans="1:9" ht="12.75">
      <c r="A118" s="41">
        <v>15560</v>
      </c>
      <c r="B118" s="30">
        <v>1371</v>
      </c>
      <c r="C118" s="30">
        <v>3911</v>
      </c>
      <c r="D118" s="15"/>
      <c r="E118" s="8" t="s">
        <v>60</v>
      </c>
      <c r="F118" s="8"/>
      <c r="G118" s="16">
        <v>2880000</v>
      </c>
      <c r="H118" s="21" t="e">
        <f>G118*0.7-#REF!</f>
        <v>#REF!</v>
      </c>
      <c r="I118" s="23" t="e">
        <f t="shared" si="5"/>
        <v>#REF!</v>
      </c>
    </row>
    <row r="119" spans="1:9" ht="12.75">
      <c r="A119" s="41">
        <v>15701</v>
      </c>
      <c r="B119" s="29">
        <v>3771</v>
      </c>
      <c r="C119" s="29">
        <v>3600</v>
      </c>
      <c r="D119" s="14"/>
      <c r="E119" s="3" t="s">
        <v>21</v>
      </c>
      <c r="F119" s="3"/>
      <c r="G119" s="17">
        <v>3100000</v>
      </c>
      <c r="H119" s="20" t="e">
        <f>G119*0.7-#REF!</f>
        <v>#REF!</v>
      </c>
      <c r="I119" s="23" t="e">
        <f t="shared" si="5"/>
        <v>#REF!</v>
      </c>
    </row>
    <row r="120" spans="1:9" ht="12.75">
      <c r="A120" s="41">
        <v>15703</v>
      </c>
      <c r="B120" s="29">
        <v>1820</v>
      </c>
      <c r="C120" s="29">
        <v>650</v>
      </c>
      <c r="D120" s="14"/>
      <c r="E120" s="3" t="s">
        <v>3</v>
      </c>
      <c r="F120" s="3"/>
      <c r="G120" s="17">
        <v>1940000</v>
      </c>
      <c r="H120" s="20" t="e">
        <f>G120*0.7-#REF!</f>
        <v>#REF!</v>
      </c>
      <c r="I120" s="23" t="e">
        <f aca="true" t="shared" si="6" ref="I120:I126">IF(H120&gt;0,"ano","")</f>
        <v>#REF!</v>
      </c>
    </row>
    <row r="121" spans="1:9" ht="12.75">
      <c r="A121" s="41">
        <v>15704</v>
      </c>
      <c r="B121" s="29">
        <v>2134</v>
      </c>
      <c r="C121" s="29">
        <v>1141</v>
      </c>
      <c r="D121" s="14"/>
      <c r="E121" s="3" t="s">
        <v>54</v>
      </c>
      <c r="F121" s="3"/>
      <c r="G121" s="17">
        <v>1430000</v>
      </c>
      <c r="H121" s="20" t="e">
        <f>G121*0.7-#REF!</f>
        <v>#REF!</v>
      </c>
      <c r="I121" s="23" t="e">
        <f t="shared" si="6"/>
        <v>#REF!</v>
      </c>
    </row>
    <row r="122" spans="1:9" ht="12.75">
      <c r="A122" s="41">
        <v>15705</v>
      </c>
      <c r="B122" s="29">
        <v>5095</v>
      </c>
      <c r="C122" s="29">
        <v>3050</v>
      </c>
      <c r="D122" s="14"/>
      <c r="E122" s="5" t="s">
        <v>60</v>
      </c>
      <c r="F122" s="5"/>
      <c r="G122" s="17">
        <v>4710000</v>
      </c>
      <c r="H122" s="20" t="e">
        <f>G122*0.7-#REF!</f>
        <v>#REF!</v>
      </c>
      <c r="I122" s="23" t="e">
        <f t="shared" si="6"/>
        <v>#REF!</v>
      </c>
    </row>
    <row r="123" spans="1:9" ht="12.75">
      <c r="A123" s="41">
        <v>15706</v>
      </c>
      <c r="B123" s="29">
        <v>1668</v>
      </c>
      <c r="C123" s="29">
        <v>3223</v>
      </c>
      <c r="D123" s="14"/>
      <c r="E123" s="6" t="s">
        <v>21</v>
      </c>
      <c r="F123" s="6"/>
      <c r="G123" s="17">
        <v>3260000</v>
      </c>
      <c r="H123" s="20" t="e">
        <f>G123*0.7-#REF!</f>
        <v>#REF!</v>
      </c>
      <c r="I123" s="23" t="e">
        <f t="shared" si="6"/>
        <v>#REF!</v>
      </c>
    </row>
    <row r="124" spans="1:9" ht="12.75">
      <c r="A124" s="41">
        <v>15707</v>
      </c>
      <c r="B124" s="29">
        <v>1476</v>
      </c>
      <c r="C124" s="29">
        <v>1863</v>
      </c>
      <c r="D124" s="14"/>
      <c r="E124" s="6" t="s">
        <v>55</v>
      </c>
      <c r="F124" s="6"/>
      <c r="G124" s="17">
        <v>1420000</v>
      </c>
      <c r="H124" s="20" t="e">
        <f>G124*0.7-#REF!</f>
        <v>#REF!</v>
      </c>
      <c r="I124" s="23" t="e">
        <f t="shared" si="6"/>
        <v>#REF!</v>
      </c>
    </row>
    <row r="125" spans="1:9" ht="12.75">
      <c r="A125" s="41">
        <v>16101</v>
      </c>
      <c r="B125" s="30">
        <v>9192</v>
      </c>
      <c r="C125" s="30">
        <v>25955</v>
      </c>
      <c r="D125" s="15"/>
      <c r="E125" s="8" t="s">
        <v>53</v>
      </c>
      <c r="F125" s="8"/>
      <c r="G125" s="16">
        <v>18750000</v>
      </c>
      <c r="H125" s="21" t="e">
        <f>G125*0.7-#REF!</f>
        <v>#REF!</v>
      </c>
      <c r="I125" s="23" t="e">
        <f t="shared" si="6"/>
        <v>#REF!</v>
      </c>
    </row>
    <row r="126" spans="1:9" ht="12.75">
      <c r="A126" s="41">
        <v>16102</v>
      </c>
      <c r="B126" s="29">
        <v>1217</v>
      </c>
      <c r="C126" s="29">
        <v>5244</v>
      </c>
      <c r="D126" s="14"/>
      <c r="E126" s="3" t="s">
        <v>61</v>
      </c>
      <c r="F126" s="3"/>
      <c r="G126" s="17">
        <v>3700000</v>
      </c>
      <c r="H126" s="20" t="e">
        <f>G126*0.7-#REF!</f>
        <v>#REF!</v>
      </c>
      <c r="I126" s="23" t="e">
        <f t="shared" si="6"/>
        <v>#REF!</v>
      </c>
    </row>
    <row r="127" spans="1:10" ht="12.75">
      <c r="A127" s="41">
        <v>16103</v>
      </c>
      <c r="B127" s="29">
        <v>1870</v>
      </c>
      <c r="C127" s="29">
        <v>7485</v>
      </c>
      <c r="D127" s="14"/>
      <c r="E127" s="3" t="s">
        <v>61</v>
      </c>
      <c r="F127" s="3"/>
      <c r="G127" s="17"/>
      <c r="H127" s="20"/>
      <c r="I127" s="23"/>
      <c r="J127" s="51"/>
    </row>
    <row r="128" spans="1:9" ht="12.75">
      <c r="A128" s="41">
        <v>16104</v>
      </c>
      <c r="B128" s="29">
        <v>1806</v>
      </c>
      <c r="C128" s="29">
        <v>4000</v>
      </c>
      <c r="D128" s="14"/>
      <c r="E128" s="3" t="s">
        <v>61</v>
      </c>
      <c r="F128" s="3"/>
      <c r="G128" s="17">
        <v>2650000</v>
      </c>
      <c r="H128" s="20" t="e">
        <f>G128*0.7-#REF!</f>
        <v>#REF!</v>
      </c>
      <c r="I128" s="23" t="e">
        <f>IF(H128&gt;0,"ano","")</f>
        <v>#REF!</v>
      </c>
    </row>
    <row r="129" spans="1:10" ht="12.75">
      <c r="A129" s="41">
        <v>16105</v>
      </c>
      <c r="B129" s="29">
        <v>4534</v>
      </c>
      <c r="C129" s="29">
        <v>11090</v>
      </c>
      <c r="D129" s="14"/>
      <c r="E129" s="3" t="s">
        <v>9</v>
      </c>
      <c r="F129" s="3"/>
      <c r="G129" s="17"/>
      <c r="H129" s="20"/>
      <c r="I129" s="23"/>
      <c r="J129" s="51"/>
    </row>
    <row r="130" spans="1:9" ht="12.75">
      <c r="A130" s="41">
        <v>16301</v>
      </c>
      <c r="B130" s="29">
        <v>9760</v>
      </c>
      <c r="C130" s="29">
        <v>26810</v>
      </c>
      <c r="D130" s="14"/>
      <c r="E130" s="8" t="s">
        <v>53</v>
      </c>
      <c r="F130" s="8"/>
      <c r="G130" s="16">
        <v>19030000</v>
      </c>
      <c r="H130" s="21" t="e">
        <f>G130*0.7-#REF!</f>
        <v>#REF!</v>
      </c>
      <c r="I130" s="23" t="e">
        <f aca="true" t="shared" si="7" ref="I130:I149">IF(H130&gt;0,"ano","")</f>
        <v>#REF!</v>
      </c>
    </row>
    <row r="131" spans="1:9" ht="12.75">
      <c r="A131" s="41">
        <v>16401</v>
      </c>
      <c r="B131" s="29">
        <v>5136</v>
      </c>
      <c r="C131" s="29">
        <v>8892</v>
      </c>
      <c r="D131" s="14"/>
      <c r="E131" s="8" t="s">
        <v>53</v>
      </c>
      <c r="F131" s="8"/>
      <c r="G131" s="16">
        <v>6880000</v>
      </c>
      <c r="H131" s="21" t="e">
        <f>G131*0.7-#REF!</f>
        <v>#REF!</v>
      </c>
      <c r="I131" s="23" t="e">
        <f t="shared" si="7"/>
        <v>#REF!</v>
      </c>
    </row>
    <row r="132" spans="1:9" ht="12.75">
      <c r="A132" s="41">
        <v>16403</v>
      </c>
      <c r="B132" s="29">
        <v>3164</v>
      </c>
      <c r="C132" s="29">
        <v>11263</v>
      </c>
      <c r="D132" s="14"/>
      <c r="E132" s="3" t="s">
        <v>82</v>
      </c>
      <c r="F132" s="3"/>
      <c r="G132" s="17">
        <v>6270000</v>
      </c>
      <c r="H132" s="20" t="e">
        <f>G132*0.7-#REF!</f>
        <v>#REF!</v>
      </c>
      <c r="I132" s="23" t="e">
        <f t="shared" si="7"/>
        <v>#REF!</v>
      </c>
    </row>
    <row r="133" spans="1:9" ht="12.75">
      <c r="A133" s="9">
        <v>16404</v>
      </c>
      <c r="B133" s="29">
        <v>5881</v>
      </c>
      <c r="C133" s="29">
        <v>1000</v>
      </c>
      <c r="D133" s="14"/>
      <c r="E133" s="3" t="s">
        <v>82</v>
      </c>
      <c r="F133" s="3"/>
      <c r="G133" s="17">
        <v>2770000</v>
      </c>
      <c r="H133" s="20" t="e">
        <f>G133*0.7-#REF!</f>
        <v>#REF!</v>
      </c>
      <c r="I133" s="23" t="e">
        <f t="shared" si="7"/>
        <v>#REF!</v>
      </c>
    </row>
    <row r="134" spans="1:9" ht="12.75">
      <c r="A134" s="41">
        <v>16501</v>
      </c>
      <c r="B134" s="29">
        <v>7340</v>
      </c>
      <c r="C134" s="29">
        <v>7200</v>
      </c>
      <c r="D134" s="14"/>
      <c r="E134" s="8" t="s">
        <v>53</v>
      </c>
      <c r="F134" s="8"/>
      <c r="G134" s="17">
        <v>5360000</v>
      </c>
      <c r="H134" s="20" t="e">
        <f>G134*0.7-#REF!</f>
        <v>#REF!</v>
      </c>
      <c r="I134" s="23" t="e">
        <f t="shared" si="7"/>
        <v>#REF!</v>
      </c>
    </row>
    <row r="135" spans="1:9" ht="12.75">
      <c r="A135" s="41">
        <v>16503</v>
      </c>
      <c r="B135" s="29">
        <v>2750</v>
      </c>
      <c r="C135" s="29">
        <v>2500</v>
      </c>
      <c r="D135" s="14"/>
      <c r="E135" s="3" t="s">
        <v>22</v>
      </c>
      <c r="F135" s="3"/>
      <c r="G135" s="17">
        <v>1730000</v>
      </c>
      <c r="H135" s="20" t="e">
        <f>G135*0.7-#REF!</f>
        <v>#REF!</v>
      </c>
      <c r="I135" s="23" t="e">
        <f t="shared" si="7"/>
        <v>#REF!</v>
      </c>
    </row>
    <row r="136" spans="1:9" ht="12.75">
      <c r="A136" s="41">
        <v>17003</v>
      </c>
      <c r="B136" s="29">
        <v>12260</v>
      </c>
      <c r="C136" s="29">
        <v>5227</v>
      </c>
      <c r="D136" s="14"/>
      <c r="E136" s="8" t="s">
        <v>53</v>
      </c>
      <c r="F136" s="8"/>
      <c r="G136" s="17">
        <v>8910000</v>
      </c>
      <c r="H136" s="20" t="e">
        <f>G136*0.7-#REF!</f>
        <v>#REF!</v>
      </c>
      <c r="I136" s="23" t="e">
        <f t="shared" si="7"/>
        <v>#REF!</v>
      </c>
    </row>
    <row r="137" spans="1:9" ht="12.75">
      <c r="A137" s="41">
        <v>17004</v>
      </c>
      <c r="B137" s="29">
        <v>2260</v>
      </c>
      <c r="C137" s="29">
        <v>773</v>
      </c>
      <c r="D137" s="14"/>
      <c r="E137" s="3" t="s">
        <v>3</v>
      </c>
      <c r="F137" s="3"/>
      <c r="G137" s="17">
        <v>1830000</v>
      </c>
      <c r="H137" s="20" t="e">
        <f>G137*0.7-#REF!</f>
        <v>#REF!</v>
      </c>
      <c r="I137" s="23" t="e">
        <f t="shared" si="7"/>
        <v>#REF!</v>
      </c>
    </row>
    <row r="138" spans="1:9" ht="12.75">
      <c r="A138" s="41">
        <v>17210</v>
      </c>
      <c r="B138" s="29">
        <v>5246</v>
      </c>
      <c r="C138" s="29">
        <v>1600</v>
      </c>
      <c r="D138" s="14"/>
      <c r="E138" s="3" t="s">
        <v>3</v>
      </c>
      <c r="F138" s="3"/>
      <c r="G138" s="17">
        <v>3030000</v>
      </c>
      <c r="H138" s="20" t="e">
        <f>G138*0.7-#REF!</f>
        <v>#REF!</v>
      </c>
      <c r="I138" s="23" t="e">
        <f t="shared" si="7"/>
        <v>#REF!</v>
      </c>
    </row>
    <row r="139" spans="1:9" ht="12.75">
      <c r="A139" s="41">
        <v>17211</v>
      </c>
      <c r="B139" s="29">
        <v>4414</v>
      </c>
      <c r="C139" s="29">
        <v>1600</v>
      </c>
      <c r="D139" s="14"/>
      <c r="E139" s="3" t="s">
        <v>3</v>
      </c>
      <c r="F139" s="3"/>
      <c r="G139" s="17">
        <v>2830000</v>
      </c>
      <c r="H139" s="20" t="e">
        <f>G139*0.7-#REF!</f>
        <v>#REF!</v>
      </c>
      <c r="I139" s="23" t="e">
        <f t="shared" si="7"/>
        <v>#REF!</v>
      </c>
    </row>
    <row r="140" spans="1:9" ht="12.75">
      <c r="A140" s="9">
        <v>17212</v>
      </c>
      <c r="B140" s="29">
        <v>11608</v>
      </c>
      <c r="C140" s="29">
        <v>4095</v>
      </c>
      <c r="D140" s="14"/>
      <c r="E140" s="3" t="s">
        <v>3</v>
      </c>
      <c r="F140" s="3"/>
      <c r="G140" s="17">
        <v>7890000</v>
      </c>
      <c r="H140" s="20" t="e">
        <f>G140*0.7-#REF!</f>
        <v>#REF!</v>
      </c>
      <c r="I140" s="23" t="e">
        <f t="shared" si="7"/>
        <v>#REF!</v>
      </c>
    </row>
    <row r="141" spans="1:9" ht="12.75">
      <c r="A141" s="41">
        <v>17213</v>
      </c>
      <c r="B141" s="29">
        <v>1976</v>
      </c>
      <c r="C141" s="29">
        <v>659</v>
      </c>
      <c r="D141" s="14"/>
      <c r="E141" s="3" t="s">
        <v>23</v>
      </c>
      <c r="F141" s="3"/>
      <c r="G141" s="17">
        <v>970000</v>
      </c>
      <c r="H141" s="20" t="e">
        <f>G141*0.7-#REF!</f>
        <v>#REF!</v>
      </c>
      <c r="I141" s="23" t="e">
        <f t="shared" si="7"/>
        <v>#REF!</v>
      </c>
    </row>
    <row r="142" spans="1:9" ht="12.75">
      <c r="A142" s="41">
        <v>17401</v>
      </c>
      <c r="B142" s="29">
        <v>8377</v>
      </c>
      <c r="C142" s="29">
        <v>28446</v>
      </c>
      <c r="D142" s="14"/>
      <c r="E142" s="3" t="s">
        <v>74</v>
      </c>
      <c r="F142" s="3"/>
      <c r="G142" s="17">
        <v>16590000</v>
      </c>
      <c r="H142" s="20" t="e">
        <f>G142*0.7-#REF!</f>
        <v>#REF!</v>
      </c>
      <c r="I142" s="23" t="e">
        <f t="shared" si="7"/>
        <v>#REF!</v>
      </c>
    </row>
    <row r="143" spans="1:9" ht="12.75">
      <c r="A143" s="41">
        <v>17402</v>
      </c>
      <c r="B143" s="29">
        <v>2464</v>
      </c>
      <c r="C143" s="29">
        <v>5319</v>
      </c>
      <c r="D143" s="14"/>
      <c r="E143" s="3" t="s">
        <v>74</v>
      </c>
      <c r="F143" s="3"/>
      <c r="G143" s="17">
        <v>3060000</v>
      </c>
      <c r="H143" s="20" t="e">
        <f>G143*0.7-#REF!</f>
        <v>#REF!</v>
      </c>
      <c r="I143" s="23" t="e">
        <f t="shared" si="7"/>
        <v>#REF!</v>
      </c>
    </row>
    <row r="144" spans="1:9" ht="12.75">
      <c r="A144" s="41">
        <v>17403</v>
      </c>
      <c r="B144" s="29">
        <v>2576</v>
      </c>
      <c r="C144" s="29">
        <v>6970</v>
      </c>
      <c r="D144" s="14"/>
      <c r="E144" s="3" t="s">
        <v>27</v>
      </c>
      <c r="F144" s="3"/>
      <c r="G144" s="17">
        <v>4480000</v>
      </c>
      <c r="H144" s="20" t="e">
        <f>G144*0.7-#REF!</f>
        <v>#REF!</v>
      </c>
      <c r="I144" s="23" t="e">
        <f t="shared" si="7"/>
        <v>#REF!</v>
      </c>
    </row>
    <row r="145" spans="1:9" ht="12.75">
      <c r="A145" s="41">
        <v>17601</v>
      </c>
      <c r="B145" s="29">
        <v>6980</v>
      </c>
      <c r="C145" s="29">
        <v>11453</v>
      </c>
      <c r="D145" s="14"/>
      <c r="E145" s="3" t="s">
        <v>24</v>
      </c>
      <c r="F145" s="3"/>
      <c r="G145" s="17">
        <v>9130000</v>
      </c>
      <c r="H145" s="20" t="e">
        <f>G145*0.7-#REF!</f>
        <v>#REF!</v>
      </c>
      <c r="I145" s="23" t="e">
        <f t="shared" si="7"/>
        <v>#REF!</v>
      </c>
    </row>
    <row r="146" spans="1:9" ht="12.75">
      <c r="A146" s="41">
        <v>17602</v>
      </c>
      <c r="B146" s="29">
        <v>1629</v>
      </c>
      <c r="C146" s="29">
        <v>4005</v>
      </c>
      <c r="D146" s="14"/>
      <c r="E146" s="3" t="s">
        <v>25</v>
      </c>
      <c r="F146" s="3"/>
      <c r="G146" s="17">
        <v>2730000</v>
      </c>
      <c r="H146" s="20" t="e">
        <f>G146*0.7-#REF!</f>
        <v>#REF!</v>
      </c>
      <c r="I146" s="23" t="e">
        <f t="shared" si="7"/>
        <v>#REF!</v>
      </c>
    </row>
    <row r="147" spans="1:9" ht="12.75">
      <c r="A147" s="41">
        <v>17603</v>
      </c>
      <c r="B147" s="29">
        <v>1083</v>
      </c>
      <c r="C147" s="29">
        <v>1238</v>
      </c>
      <c r="D147" s="14"/>
      <c r="E147" s="7" t="s">
        <v>21</v>
      </c>
      <c r="F147" s="7"/>
      <c r="G147" s="17">
        <v>1360000</v>
      </c>
      <c r="H147" s="20" t="e">
        <f>G147*0.7-#REF!</f>
        <v>#REF!</v>
      </c>
      <c r="I147" s="23" t="e">
        <f t="shared" si="7"/>
        <v>#REF!</v>
      </c>
    </row>
    <row r="148" spans="1:9" ht="12.75">
      <c r="A148" s="41">
        <v>17604</v>
      </c>
      <c r="B148" s="29">
        <v>3956</v>
      </c>
      <c r="C148" s="29">
        <v>10654</v>
      </c>
      <c r="D148" s="14"/>
      <c r="E148" s="3" t="s">
        <v>21</v>
      </c>
      <c r="F148" s="3"/>
      <c r="G148" s="17">
        <v>6640000</v>
      </c>
      <c r="H148" s="20" t="e">
        <f>G148*0.7-#REF!</f>
        <v>#REF!</v>
      </c>
      <c r="I148" s="23" t="e">
        <f t="shared" si="7"/>
        <v>#REF!</v>
      </c>
    </row>
    <row r="149" spans="1:9" ht="12.75">
      <c r="A149" s="41">
        <v>17605</v>
      </c>
      <c r="B149" s="29">
        <v>897</v>
      </c>
      <c r="C149" s="29">
        <v>1869</v>
      </c>
      <c r="D149" s="14"/>
      <c r="E149" s="3" t="s">
        <v>21</v>
      </c>
      <c r="F149" s="3"/>
      <c r="G149" s="17">
        <v>1570000</v>
      </c>
      <c r="H149" s="20" t="e">
        <f>G149*0.7-#REF!</f>
        <v>#REF!</v>
      </c>
      <c r="I149" s="23" t="e">
        <f t="shared" si="7"/>
        <v>#REF!</v>
      </c>
    </row>
    <row r="150" spans="1:10" s="4" customFormat="1" ht="12.75">
      <c r="A150" s="41">
        <v>17901</v>
      </c>
      <c r="B150" s="29">
        <v>8272</v>
      </c>
      <c r="C150" s="29">
        <v>19659</v>
      </c>
      <c r="D150" s="14"/>
      <c r="E150" s="3" t="s">
        <v>21</v>
      </c>
      <c r="F150" s="3"/>
      <c r="G150" s="17"/>
      <c r="H150" s="20"/>
      <c r="I150" s="44"/>
      <c r="J150" s="50"/>
    </row>
    <row r="151" spans="1:9" ht="12.75">
      <c r="A151" s="41">
        <v>17902</v>
      </c>
      <c r="B151" s="29">
        <v>535</v>
      </c>
      <c r="C151" s="29">
        <v>1069</v>
      </c>
      <c r="D151" s="14"/>
      <c r="E151" s="3" t="s">
        <v>25</v>
      </c>
      <c r="F151" s="3"/>
      <c r="G151" s="16">
        <v>750000</v>
      </c>
      <c r="H151" s="21" t="e">
        <f>G151*0.7-#REF!</f>
        <v>#REF!</v>
      </c>
      <c r="I151" s="23" t="e">
        <f>IF(H151&gt;0,"ano","")</f>
        <v>#REF!</v>
      </c>
    </row>
    <row r="152" spans="1:9" ht="12.75">
      <c r="A152" s="41">
        <v>17903</v>
      </c>
      <c r="B152" s="29">
        <v>4081</v>
      </c>
      <c r="C152" s="29">
        <v>5691</v>
      </c>
      <c r="D152" s="14"/>
      <c r="E152" s="5" t="s">
        <v>28</v>
      </c>
      <c r="F152" s="5"/>
      <c r="G152" s="16">
        <v>4750000</v>
      </c>
      <c r="H152" s="21" t="e">
        <f>G152*0.7-#REF!</f>
        <v>#REF!</v>
      </c>
      <c r="I152" s="23" t="e">
        <f>IF(H152&gt;0,"ano","")</f>
        <v>#REF!</v>
      </c>
    </row>
    <row r="153" spans="1:9" ht="12.75">
      <c r="A153" s="41">
        <v>18001</v>
      </c>
      <c r="B153" s="29">
        <v>8150</v>
      </c>
      <c r="C153" s="29">
        <v>13453</v>
      </c>
      <c r="D153" s="14"/>
      <c r="E153" s="3" t="s">
        <v>14</v>
      </c>
      <c r="F153" s="3"/>
      <c r="G153" s="17">
        <v>11740000</v>
      </c>
      <c r="H153" s="20" t="e">
        <f>G153*0.7-#REF!</f>
        <v>#REF!</v>
      </c>
      <c r="I153" s="23" t="e">
        <f>IF(H153&gt;0,"ano","")</f>
        <v>#REF!</v>
      </c>
    </row>
    <row r="154" spans="1:9" ht="12.75">
      <c r="A154" s="41">
        <v>18002</v>
      </c>
      <c r="B154" s="29">
        <v>1528</v>
      </c>
      <c r="C154" s="29">
        <v>2248</v>
      </c>
      <c r="D154" s="14"/>
      <c r="E154" s="3" t="s">
        <v>24</v>
      </c>
      <c r="F154" s="3"/>
      <c r="G154" s="17">
        <v>1900000</v>
      </c>
      <c r="H154" s="20" t="e">
        <f>G154*0.7-#REF!</f>
        <v>#REF!</v>
      </c>
      <c r="I154" s="23" t="e">
        <f>IF(H154&gt;0,"ano","")</f>
        <v>#REF!</v>
      </c>
    </row>
    <row r="155" spans="1:9" ht="12.75">
      <c r="A155" s="41">
        <v>18004</v>
      </c>
      <c r="B155" s="29">
        <v>2907</v>
      </c>
      <c r="C155" s="29">
        <v>5022</v>
      </c>
      <c r="D155" s="14"/>
      <c r="E155" s="3" t="s">
        <v>31</v>
      </c>
      <c r="F155" s="3"/>
      <c r="G155" s="17">
        <v>4590000</v>
      </c>
      <c r="H155" s="20" t="e">
        <f>G155*0.7-#REF!</f>
        <v>#REF!</v>
      </c>
      <c r="I155" s="23" t="e">
        <f aca="true" t="shared" si="8" ref="I155:I179">IF(H155&gt;0,"ano","")</f>
        <v>#REF!</v>
      </c>
    </row>
    <row r="156" spans="1:9" ht="12.75">
      <c r="A156" s="41">
        <v>18101</v>
      </c>
      <c r="B156" s="29">
        <v>8562</v>
      </c>
      <c r="C156" s="29">
        <v>10128</v>
      </c>
      <c r="D156" s="14"/>
      <c r="E156" s="3" t="s">
        <v>2</v>
      </c>
      <c r="F156" s="3"/>
      <c r="G156" s="17">
        <v>9370000</v>
      </c>
      <c r="H156" s="20" t="e">
        <f>G156*0.7-#REF!</f>
        <v>#REF!</v>
      </c>
      <c r="I156" s="23" t="e">
        <f t="shared" si="8"/>
        <v>#REF!</v>
      </c>
    </row>
    <row r="157" spans="1:9" ht="12.75">
      <c r="A157" s="9">
        <v>18102</v>
      </c>
      <c r="B157" s="29">
        <v>915</v>
      </c>
      <c r="C157" s="29">
        <v>945</v>
      </c>
      <c r="D157" s="14"/>
      <c r="E157" s="3" t="s">
        <v>29</v>
      </c>
      <c r="F157" s="3"/>
      <c r="G157" s="17">
        <v>1160000</v>
      </c>
      <c r="H157" s="20" t="e">
        <f>G157*0.7-#REF!</f>
        <v>#REF!</v>
      </c>
      <c r="I157" s="23" t="e">
        <f t="shared" si="8"/>
        <v>#REF!</v>
      </c>
    </row>
    <row r="158" spans="1:9" ht="12.75">
      <c r="A158" s="41">
        <v>18103</v>
      </c>
      <c r="B158" s="29">
        <v>1428</v>
      </c>
      <c r="C158" s="29">
        <v>998</v>
      </c>
      <c r="D158" s="14"/>
      <c r="E158" s="3" t="s">
        <v>21</v>
      </c>
      <c r="F158" s="3"/>
      <c r="G158" s="17">
        <v>1650000</v>
      </c>
      <c r="H158" s="20" t="e">
        <f>G158*0.7-#REF!</f>
        <v>#REF!</v>
      </c>
      <c r="I158" s="23" t="e">
        <f t="shared" si="8"/>
        <v>#REF!</v>
      </c>
    </row>
    <row r="159" spans="1:9" ht="12.75">
      <c r="A159" s="41">
        <v>18104</v>
      </c>
      <c r="B159" s="29">
        <v>3344</v>
      </c>
      <c r="C159" s="29">
        <v>5544</v>
      </c>
      <c r="D159" s="14"/>
      <c r="E159" s="3" t="s">
        <v>21</v>
      </c>
      <c r="F159" s="3"/>
      <c r="G159" s="17">
        <v>3690000</v>
      </c>
      <c r="H159" s="20" t="e">
        <f>G159*0.7-#REF!</f>
        <v>#REF!</v>
      </c>
      <c r="I159" s="23" t="e">
        <f t="shared" si="8"/>
        <v>#REF!</v>
      </c>
    </row>
    <row r="160" spans="1:9" ht="12.75">
      <c r="A160" s="9">
        <v>18201</v>
      </c>
      <c r="B160" s="29">
        <v>11044</v>
      </c>
      <c r="C160" s="29">
        <v>11282</v>
      </c>
      <c r="D160" s="14"/>
      <c r="E160" s="5" t="s">
        <v>28</v>
      </c>
      <c r="F160" s="5"/>
      <c r="G160" s="16">
        <v>9930000</v>
      </c>
      <c r="H160" s="21" t="e">
        <f>G160*0.7-#REF!</f>
        <v>#REF!</v>
      </c>
      <c r="I160" s="23" t="e">
        <f t="shared" si="8"/>
        <v>#REF!</v>
      </c>
    </row>
    <row r="161" spans="1:9" ht="12.75">
      <c r="A161" s="41">
        <v>18202</v>
      </c>
      <c r="B161" s="29">
        <v>3431</v>
      </c>
      <c r="C161" s="29">
        <v>2915</v>
      </c>
      <c r="D161" s="14"/>
      <c r="E161" s="3" t="s">
        <v>14</v>
      </c>
      <c r="F161" s="3"/>
      <c r="G161" s="17">
        <v>3260000</v>
      </c>
      <c r="H161" s="20" t="e">
        <f>G161*0.7-#REF!</f>
        <v>#REF!</v>
      </c>
      <c r="I161" s="23" t="e">
        <f t="shared" si="8"/>
        <v>#REF!</v>
      </c>
    </row>
    <row r="162" spans="1:9" ht="12.75">
      <c r="A162" s="41">
        <v>18751</v>
      </c>
      <c r="B162" s="29">
        <v>9242</v>
      </c>
      <c r="C162" s="29">
        <v>6500</v>
      </c>
      <c r="D162" s="14"/>
      <c r="E162" s="3" t="s">
        <v>3</v>
      </c>
      <c r="F162" s="3"/>
      <c r="G162" s="17">
        <v>8980000</v>
      </c>
      <c r="H162" s="20" t="e">
        <f>G162*0.7-#REF!</f>
        <v>#REF!</v>
      </c>
      <c r="I162" s="23" t="e">
        <f t="shared" si="8"/>
        <v>#REF!</v>
      </c>
    </row>
    <row r="163" spans="1:9" ht="12.75">
      <c r="A163" s="41">
        <v>18752</v>
      </c>
      <c r="B163" s="29">
        <v>1270</v>
      </c>
      <c r="C163" s="29">
        <v>500</v>
      </c>
      <c r="D163" s="14"/>
      <c r="E163" s="3" t="s">
        <v>3</v>
      </c>
      <c r="F163" s="3"/>
      <c r="G163" s="17">
        <v>1770000</v>
      </c>
      <c r="H163" s="20" t="e">
        <f>G163*0.7-#REF!</f>
        <v>#REF!</v>
      </c>
      <c r="I163" s="23" t="e">
        <f t="shared" si="8"/>
        <v>#REF!</v>
      </c>
    </row>
    <row r="164" spans="1:9" ht="12.75">
      <c r="A164" s="41">
        <v>18753</v>
      </c>
      <c r="B164" s="29">
        <v>671</v>
      </c>
      <c r="C164" s="29">
        <v>1000</v>
      </c>
      <c r="D164" s="14"/>
      <c r="E164" s="3" t="s">
        <v>32</v>
      </c>
      <c r="F164" s="3"/>
      <c r="G164" s="17">
        <v>1060000</v>
      </c>
      <c r="H164" s="20" t="e">
        <f>G164*0.7-#REF!</f>
        <v>#REF!</v>
      </c>
      <c r="I164" s="23" t="e">
        <f t="shared" si="8"/>
        <v>#REF!</v>
      </c>
    </row>
    <row r="165" spans="1:9" ht="12.75">
      <c r="A165" s="41">
        <v>18754</v>
      </c>
      <c r="B165" s="29">
        <v>1639</v>
      </c>
      <c r="C165" s="29">
        <v>1000</v>
      </c>
      <c r="D165" s="14"/>
      <c r="E165" s="3" t="s">
        <v>3</v>
      </c>
      <c r="F165" s="3"/>
      <c r="G165" s="17">
        <v>1580000</v>
      </c>
      <c r="H165" s="20" t="e">
        <f>G165*0.7-#REF!</f>
        <v>#REF!</v>
      </c>
      <c r="I165" s="23" t="e">
        <f t="shared" si="8"/>
        <v>#REF!</v>
      </c>
    </row>
    <row r="166" spans="1:9" ht="12.75">
      <c r="A166" s="41">
        <v>18755</v>
      </c>
      <c r="B166" s="29">
        <v>1300</v>
      </c>
      <c r="C166" s="29">
        <v>500</v>
      </c>
      <c r="D166" s="14"/>
      <c r="E166" s="3" t="s">
        <v>3</v>
      </c>
      <c r="F166" s="3"/>
      <c r="G166" s="17">
        <v>860000</v>
      </c>
      <c r="H166" s="20" t="e">
        <f>G166*0.7-#REF!</f>
        <v>#REF!</v>
      </c>
      <c r="I166" s="23" t="e">
        <f t="shared" si="8"/>
        <v>#REF!</v>
      </c>
    </row>
    <row r="167" spans="1:9" ht="12.75">
      <c r="A167" s="41">
        <v>18756</v>
      </c>
      <c r="B167" s="29">
        <v>1299</v>
      </c>
      <c r="C167" s="29">
        <v>500</v>
      </c>
      <c r="D167" s="14"/>
      <c r="E167" s="3" t="s">
        <v>31</v>
      </c>
      <c r="F167" s="3"/>
      <c r="G167" s="17">
        <v>790000</v>
      </c>
      <c r="H167" s="20" t="e">
        <f>G167*0.7-#REF!</f>
        <v>#REF!</v>
      </c>
      <c r="I167" s="23" t="e">
        <f t="shared" si="8"/>
        <v>#REF!</v>
      </c>
    </row>
    <row r="168" spans="1:9" ht="12.75">
      <c r="A168" s="41">
        <v>19104</v>
      </c>
      <c r="B168" s="29">
        <v>8739</v>
      </c>
      <c r="C168" s="29">
        <v>8131</v>
      </c>
      <c r="D168" s="14"/>
      <c r="E168" s="5" t="s">
        <v>60</v>
      </c>
      <c r="F168" s="5"/>
      <c r="G168" s="17">
        <v>8770000</v>
      </c>
      <c r="H168" s="20" t="e">
        <f>G168*0.7-#REF!</f>
        <v>#REF!</v>
      </c>
      <c r="I168" s="23" t="e">
        <f t="shared" si="8"/>
        <v>#REF!</v>
      </c>
    </row>
    <row r="169" spans="1:9" ht="12.75">
      <c r="A169" s="41">
        <v>19111</v>
      </c>
      <c r="B169" s="29">
        <v>3389</v>
      </c>
      <c r="C169" s="29">
        <v>6400</v>
      </c>
      <c r="D169" s="14"/>
      <c r="E169" s="3" t="s">
        <v>34</v>
      </c>
      <c r="F169" s="3"/>
      <c r="G169" s="17">
        <v>3680000</v>
      </c>
      <c r="H169" s="20" t="e">
        <f>G169*0.7-#REF!</f>
        <v>#REF!</v>
      </c>
      <c r="I169" s="23" t="e">
        <f t="shared" si="8"/>
        <v>#REF!</v>
      </c>
    </row>
    <row r="170" spans="1:9" ht="12.75">
      <c r="A170" s="41">
        <v>19115</v>
      </c>
      <c r="B170" s="29">
        <v>2700</v>
      </c>
      <c r="C170" s="29">
        <v>1750</v>
      </c>
      <c r="D170" s="14"/>
      <c r="E170" s="3" t="s">
        <v>35</v>
      </c>
      <c r="F170" s="3"/>
      <c r="G170" s="17">
        <v>1880000</v>
      </c>
      <c r="H170" s="20" t="e">
        <f>G170*0.7-#REF!</f>
        <v>#REF!</v>
      </c>
      <c r="I170" s="23" t="e">
        <f t="shared" si="8"/>
        <v>#REF!</v>
      </c>
    </row>
    <row r="171" spans="1:9" ht="12.75">
      <c r="A171" s="41">
        <v>19261</v>
      </c>
      <c r="B171" s="29">
        <v>11935</v>
      </c>
      <c r="C171" s="29">
        <v>4159</v>
      </c>
      <c r="D171" s="14"/>
      <c r="E171" s="3" t="s">
        <v>58</v>
      </c>
      <c r="F171" s="3"/>
      <c r="G171" s="17">
        <v>10690000</v>
      </c>
      <c r="H171" s="20" t="e">
        <f>G171*0.7-#REF!</f>
        <v>#REF!</v>
      </c>
      <c r="I171" s="23" t="e">
        <f t="shared" si="8"/>
        <v>#REF!</v>
      </c>
    </row>
    <row r="172" spans="1:9" ht="12.75">
      <c r="A172" s="41">
        <v>19262</v>
      </c>
      <c r="B172" s="29">
        <v>1732</v>
      </c>
      <c r="C172" s="29">
        <v>636</v>
      </c>
      <c r="D172" s="14"/>
      <c r="E172" s="3" t="s">
        <v>59</v>
      </c>
      <c r="F172" s="3"/>
      <c r="G172" s="17">
        <v>1340000</v>
      </c>
      <c r="H172" s="20" t="e">
        <f>G172*0.7-#REF!</f>
        <v>#REF!</v>
      </c>
      <c r="I172" s="23" t="e">
        <f t="shared" si="8"/>
        <v>#REF!</v>
      </c>
    </row>
    <row r="173" spans="1:9" ht="12.75">
      <c r="A173" s="41">
        <v>19263</v>
      </c>
      <c r="B173" s="29">
        <v>1852</v>
      </c>
      <c r="C173" s="29">
        <v>758</v>
      </c>
      <c r="D173" s="14"/>
      <c r="E173" s="3" t="s">
        <v>64</v>
      </c>
      <c r="F173" s="3"/>
      <c r="G173" s="17">
        <v>1290000</v>
      </c>
      <c r="H173" s="20" t="e">
        <f>G173*0.7-#REF!</f>
        <v>#REF!</v>
      </c>
      <c r="I173" s="23" t="e">
        <f t="shared" si="8"/>
        <v>#REF!</v>
      </c>
    </row>
    <row r="174" spans="1:9" ht="12.75">
      <c r="A174" s="41">
        <v>19371</v>
      </c>
      <c r="B174" s="29">
        <v>11176</v>
      </c>
      <c r="C174" s="29">
        <v>0</v>
      </c>
      <c r="D174" s="14"/>
      <c r="E174" s="3" t="s">
        <v>58</v>
      </c>
      <c r="F174" s="3"/>
      <c r="G174" s="17">
        <v>6710000</v>
      </c>
      <c r="H174" s="20" t="e">
        <f>G174*0.7-#REF!</f>
        <v>#REF!</v>
      </c>
      <c r="I174" s="23" t="e">
        <f t="shared" si="8"/>
        <v>#REF!</v>
      </c>
    </row>
    <row r="175" spans="1:9" ht="12.75">
      <c r="A175" s="41">
        <v>19372</v>
      </c>
      <c r="B175" s="29">
        <v>1914</v>
      </c>
      <c r="C175" s="29">
        <v>0</v>
      </c>
      <c r="D175" s="14"/>
      <c r="E175" s="3" t="s">
        <v>65</v>
      </c>
      <c r="F175" s="3"/>
      <c r="G175" s="17">
        <v>790000</v>
      </c>
      <c r="H175" s="20" t="e">
        <f>G175*0.7-#REF!</f>
        <v>#REF!</v>
      </c>
      <c r="I175" s="23" t="e">
        <f t="shared" si="8"/>
        <v>#REF!</v>
      </c>
    </row>
    <row r="176" spans="1:9" ht="12.75">
      <c r="A176" s="41">
        <v>19373</v>
      </c>
      <c r="B176" s="29">
        <v>1708</v>
      </c>
      <c r="C176" s="29">
        <v>0</v>
      </c>
      <c r="D176" s="14"/>
      <c r="E176" s="3" t="s">
        <v>58</v>
      </c>
      <c r="F176" s="3"/>
      <c r="G176" s="17">
        <v>830000</v>
      </c>
      <c r="H176" s="20" t="e">
        <f>G176*0.7-#REF!</f>
        <v>#REF!</v>
      </c>
      <c r="I176" s="23" t="e">
        <f t="shared" si="8"/>
        <v>#REF!</v>
      </c>
    </row>
    <row r="177" spans="1:9" ht="12.75">
      <c r="A177" s="41">
        <v>19491</v>
      </c>
      <c r="B177" s="29">
        <v>10100</v>
      </c>
      <c r="C177" s="29">
        <v>0</v>
      </c>
      <c r="D177" s="14"/>
      <c r="E177" s="3" t="s">
        <v>73</v>
      </c>
      <c r="F177" s="3"/>
      <c r="G177" s="17">
        <v>8940000</v>
      </c>
      <c r="H177" s="20" t="e">
        <f>G177*0.7-#REF!</f>
        <v>#REF!</v>
      </c>
      <c r="I177" s="23" t="e">
        <f t="shared" si="8"/>
        <v>#REF!</v>
      </c>
    </row>
    <row r="178" spans="1:9" ht="12.75">
      <c r="A178" s="41">
        <v>19492</v>
      </c>
      <c r="B178" s="29">
        <v>2300</v>
      </c>
      <c r="C178" s="29">
        <v>0</v>
      </c>
      <c r="D178" s="14"/>
      <c r="E178" s="3" t="s">
        <v>3</v>
      </c>
      <c r="F178" s="3"/>
      <c r="G178" s="17">
        <v>2760000</v>
      </c>
      <c r="H178" s="20" t="e">
        <f>G178*0.7-#REF!</f>
        <v>#REF!</v>
      </c>
      <c r="I178" s="23" t="e">
        <f t="shared" si="8"/>
        <v>#REF!</v>
      </c>
    </row>
    <row r="179" spans="1:9" ht="12.75">
      <c r="A179" s="41">
        <v>19711</v>
      </c>
      <c r="B179" s="29">
        <v>1206</v>
      </c>
      <c r="C179" s="29">
        <v>364</v>
      </c>
      <c r="D179" s="14"/>
      <c r="E179" s="3" t="s">
        <v>64</v>
      </c>
      <c r="F179" s="3"/>
      <c r="G179" s="17">
        <v>1200000</v>
      </c>
      <c r="H179" s="20" t="e">
        <f>G179*0.7-#REF!</f>
        <v>#REF!</v>
      </c>
      <c r="I179" s="23" t="e">
        <f t="shared" si="8"/>
        <v>#REF!</v>
      </c>
    </row>
    <row r="180" spans="1:9" ht="12.75">
      <c r="A180" s="41">
        <v>19712</v>
      </c>
      <c r="B180" s="29">
        <v>8390</v>
      </c>
      <c r="C180" s="29">
        <v>1824</v>
      </c>
      <c r="D180" s="14"/>
      <c r="E180" s="3" t="s">
        <v>30</v>
      </c>
      <c r="F180" s="3"/>
      <c r="G180" s="17">
        <v>8130000</v>
      </c>
      <c r="H180" s="20" t="e">
        <f>G180*0.7-#REF!</f>
        <v>#REF!</v>
      </c>
      <c r="I180" s="23" t="e">
        <f>IF(H180&gt;0,"ano","")</f>
        <v>#REF!</v>
      </c>
    </row>
    <row r="181" spans="1:9" ht="12.75">
      <c r="A181" s="41">
        <v>19714</v>
      </c>
      <c r="B181" s="29">
        <v>487</v>
      </c>
      <c r="C181" s="29">
        <v>50</v>
      </c>
      <c r="D181" s="14"/>
      <c r="E181" s="3" t="s">
        <v>30</v>
      </c>
      <c r="F181" s="3"/>
      <c r="G181" s="17">
        <v>460000</v>
      </c>
      <c r="H181" s="20" t="e">
        <f>G181*0.7-#REF!</f>
        <v>#REF!</v>
      </c>
      <c r="I181" s="23" t="e">
        <f>IF(H181&gt;0,"ano","")</f>
        <v>#REF!</v>
      </c>
    </row>
    <row r="182" spans="1:9" ht="12.75">
      <c r="A182" s="41">
        <v>19912</v>
      </c>
      <c r="B182" s="29">
        <v>9759</v>
      </c>
      <c r="C182" s="29">
        <v>2122</v>
      </c>
      <c r="D182" s="14"/>
      <c r="E182" s="6" t="s">
        <v>30</v>
      </c>
      <c r="F182" s="6"/>
      <c r="G182" s="17">
        <v>11100000</v>
      </c>
      <c r="H182" s="20" t="e">
        <f>G182*0.7-#REF!</f>
        <v>#REF!</v>
      </c>
      <c r="I182" s="23" t="e">
        <f>IF(H182&gt;0,"ano","")</f>
        <v>#REF!</v>
      </c>
    </row>
    <row r="183" spans="1:10" s="4" customFormat="1" ht="12.75">
      <c r="A183" s="41">
        <v>19923</v>
      </c>
      <c r="B183" s="29">
        <v>2453</v>
      </c>
      <c r="C183" s="29">
        <v>520</v>
      </c>
      <c r="D183" s="14"/>
      <c r="E183" s="6" t="s">
        <v>92</v>
      </c>
      <c r="F183" s="6"/>
      <c r="G183" s="17"/>
      <c r="H183" s="20"/>
      <c r="I183" s="44"/>
      <c r="J183" s="50"/>
    </row>
    <row r="184" spans="1:9" ht="12.75">
      <c r="A184" s="41">
        <v>19934</v>
      </c>
      <c r="B184" s="29">
        <v>2832</v>
      </c>
      <c r="C184" s="29">
        <v>1893</v>
      </c>
      <c r="D184" s="14"/>
      <c r="E184" s="6" t="s">
        <v>30</v>
      </c>
      <c r="F184" s="6"/>
      <c r="G184" s="17">
        <v>4890000</v>
      </c>
      <c r="H184" s="20" t="e">
        <f>G184*0.7-#REF!</f>
        <v>#REF!</v>
      </c>
      <c r="I184" s="23" t="e">
        <f aca="true" t="shared" si="9" ref="I184:I203">IF(H184&gt;0,"ano","")</f>
        <v>#REF!</v>
      </c>
    </row>
    <row r="185" spans="1:9" ht="12.75">
      <c r="A185" s="41">
        <v>20294</v>
      </c>
      <c r="B185" s="29">
        <v>5017</v>
      </c>
      <c r="C185" s="29">
        <v>0</v>
      </c>
      <c r="D185" s="14"/>
      <c r="E185" s="3" t="s">
        <v>67</v>
      </c>
      <c r="F185" s="3"/>
      <c r="G185" s="17">
        <v>1920000</v>
      </c>
      <c r="H185" s="20" t="e">
        <f>G185*0.7-#REF!</f>
        <v>#REF!</v>
      </c>
      <c r="I185" s="23" t="e">
        <f t="shared" si="9"/>
        <v>#REF!</v>
      </c>
    </row>
    <row r="186" spans="1:9" ht="12.75">
      <c r="A186" s="41">
        <v>20295</v>
      </c>
      <c r="B186" s="29">
        <v>7020</v>
      </c>
      <c r="C186" s="29">
        <v>0</v>
      </c>
      <c r="D186" s="14"/>
      <c r="E186" s="3" t="s">
        <v>64</v>
      </c>
      <c r="F186" s="3"/>
      <c r="G186" s="17">
        <v>2610000</v>
      </c>
      <c r="H186" s="20" t="e">
        <f>G186*0.7-#REF!</f>
        <v>#REF!</v>
      </c>
      <c r="I186" s="23" t="e">
        <f t="shared" si="9"/>
        <v>#REF!</v>
      </c>
    </row>
    <row r="187" spans="1:9" ht="12.75">
      <c r="A187" s="41">
        <v>20296</v>
      </c>
      <c r="B187" s="29">
        <v>2060</v>
      </c>
      <c r="C187" s="29">
        <v>0</v>
      </c>
      <c r="D187" s="14"/>
      <c r="E187" s="3" t="s">
        <v>68</v>
      </c>
      <c r="F187" s="3"/>
      <c r="G187" s="17">
        <v>550000</v>
      </c>
      <c r="H187" s="20" t="e">
        <f>G187*0.7-#REF!</f>
        <v>#REF!</v>
      </c>
      <c r="I187" s="23" t="e">
        <f t="shared" si="9"/>
        <v>#REF!</v>
      </c>
    </row>
    <row r="188" spans="1:9" ht="12.75">
      <c r="A188" s="41">
        <v>20299</v>
      </c>
      <c r="B188" s="29">
        <v>1600</v>
      </c>
      <c r="C188" s="29">
        <v>0</v>
      </c>
      <c r="D188" s="14"/>
      <c r="E188" s="3" t="s">
        <v>69</v>
      </c>
      <c r="F188" s="3"/>
      <c r="G188" s="17">
        <v>440000</v>
      </c>
      <c r="H188" s="20" t="e">
        <f>G188*0.7-#REF!</f>
        <v>#REF!</v>
      </c>
      <c r="I188" s="23" t="e">
        <f t="shared" si="9"/>
        <v>#REF!</v>
      </c>
    </row>
    <row r="189" spans="1:9" ht="12.75">
      <c r="A189" s="41">
        <v>20414</v>
      </c>
      <c r="B189" s="29">
        <v>13729</v>
      </c>
      <c r="C189" s="29">
        <v>0</v>
      </c>
      <c r="D189" s="14"/>
      <c r="E189" s="3" t="s">
        <v>13</v>
      </c>
      <c r="F189" s="3"/>
      <c r="G189" s="17">
        <v>3380000</v>
      </c>
      <c r="H189" s="20" t="e">
        <f>G189*0.7-#REF!</f>
        <v>#REF!</v>
      </c>
      <c r="I189" s="23" t="e">
        <f t="shared" si="9"/>
        <v>#REF!</v>
      </c>
    </row>
    <row r="190" spans="1:9" ht="12.75">
      <c r="A190" s="41">
        <v>20415</v>
      </c>
      <c r="B190" s="29">
        <v>3804</v>
      </c>
      <c r="C190" s="29">
        <v>0</v>
      </c>
      <c r="D190" s="14"/>
      <c r="E190" s="3" t="s">
        <v>69</v>
      </c>
      <c r="F190" s="3"/>
      <c r="G190" s="17">
        <v>680000</v>
      </c>
      <c r="H190" s="20" t="e">
        <f>G190*0.7-#REF!</f>
        <v>#REF!</v>
      </c>
      <c r="I190" s="23" t="e">
        <f t="shared" si="9"/>
        <v>#REF!</v>
      </c>
    </row>
    <row r="191" spans="1:9" ht="12.75">
      <c r="A191" s="41">
        <v>20418</v>
      </c>
      <c r="B191" s="29">
        <v>1568</v>
      </c>
      <c r="C191" s="29">
        <v>0</v>
      </c>
      <c r="D191" s="14"/>
      <c r="E191" s="3" t="s">
        <v>69</v>
      </c>
      <c r="F191" s="3"/>
      <c r="G191" s="17">
        <v>690000</v>
      </c>
      <c r="H191" s="20" t="e">
        <f>G191*0.7-#REF!</f>
        <v>#REF!</v>
      </c>
      <c r="I191" s="23" t="e">
        <f t="shared" si="9"/>
        <v>#REF!</v>
      </c>
    </row>
    <row r="192" spans="1:9" ht="12.75">
      <c r="A192" s="41">
        <v>20592</v>
      </c>
      <c r="B192" s="29">
        <v>9434.7</v>
      </c>
      <c r="C192" s="29">
        <v>0</v>
      </c>
      <c r="D192" s="14"/>
      <c r="E192" s="3" t="s">
        <v>64</v>
      </c>
      <c r="F192" s="3"/>
      <c r="G192" s="17">
        <v>6350000</v>
      </c>
      <c r="H192" s="20" t="e">
        <f>G192*0.7-#REF!</f>
        <v>#REF!</v>
      </c>
      <c r="I192" s="23" t="e">
        <f t="shared" si="9"/>
        <v>#REF!</v>
      </c>
    </row>
    <row r="193" spans="1:9" ht="12.75">
      <c r="A193" s="41">
        <v>20595</v>
      </c>
      <c r="B193" s="29">
        <v>1594.7</v>
      </c>
      <c r="C193" s="29">
        <v>0</v>
      </c>
      <c r="D193" s="14"/>
      <c r="E193" s="3" t="s">
        <v>64</v>
      </c>
      <c r="F193" s="3"/>
      <c r="G193" s="17">
        <v>1320000</v>
      </c>
      <c r="H193" s="20" t="e">
        <f>G193*0.7-#REF!</f>
        <v>#REF!</v>
      </c>
      <c r="I193" s="23" t="e">
        <f t="shared" si="9"/>
        <v>#REF!</v>
      </c>
    </row>
    <row r="194" spans="1:9" ht="12.75">
      <c r="A194" s="41">
        <v>20694</v>
      </c>
      <c r="B194" s="29">
        <v>11448</v>
      </c>
      <c r="C194" s="29">
        <v>0</v>
      </c>
      <c r="D194" s="14"/>
      <c r="E194" s="3" t="s">
        <v>73</v>
      </c>
      <c r="F194" s="3"/>
      <c r="G194" s="17">
        <v>25960000</v>
      </c>
      <c r="H194" s="20" t="e">
        <f>G194*0.7-#REF!</f>
        <v>#REF!</v>
      </c>
      <c r="I194" s="23" t="e">
        <f t="shared" si="9"/>
        <v>#REF!</v>
      </c>
    </row>
    <row r="195" spans="1:9" ht="12.75">
      <c r="A195" s="41">
        <v>20695</v>
      </c>
      <c r="B195" s="29">
        <v>1970</v>
      </c>
      <c r="C195" s="29">
        <v>0</v>
      </c>
      <c r="D195" s="14"/>
      <c r="E195" s="3" t="s">
        <v>73</v>
      </c>
      <c r="F195" s="3"/>
      <c r="G195" s="17">
        <v>4050000</v>
      </c>
      <c r="H195" s="20" t="e">
        <f>G195*0.7-#REF!</f>
        <v>#REF!</v>
      </c>
      <c r="I195" s="23" t="e">
        <f t="shared" si="9"/>
        <v>#REF!</v>
      </c>
    </row>
    <row r="196" spans="1:9" ht="12.75">
      <c r="A196" s="41">
        <v>20696</v>
      </c>
      <c r="B196" s="29">
        <v>1557</v>
      </c>
      <c r="C196" s="29">
        <v>0</v>
      </c>
      <c r="D196" s="14"/>
      <c r="E196" s="3" t="s">
        <v>64</v>
      </c>
      <c r="F196" s="3"/>
      <c r="G196" s="17">
        <v>3000000</v>
      </c>
      <c r="H196" s="20" t="e">
        <f>G196*0.7-#REF!</f>
        <v>#REF!</v>
      </c>
      <c r="I196" s="23" t="e">
        <f t="shared" si="9"/>
        <v>#REF!</v>
      </c>
    </row>
    <row r="197" spans="1:9" ht="12.75">
      <c r="A197" s="41">
        <v>20963</v>
      </c>
      <c r="B197" s="29">
        <v>7067</v>
      </c>
      <c r="C197" s="29">
        <v>0</v>
      </c>
      <c r="D197" s="14"/>
      <c r="E197" s="6" t="s">
        <v>3</v>
      </c>
      <c r="F197" s="6"/>
      <c r="G197" s="17">
        <v>4810000</v>
      </c>
      <c r="H197" s="20" t="e">
        <f>G197*0.7-#REF!</f>
        <v>#REF!</v>
      </c>
      <c r="I197" s="23" t="e">
        <f t="shared" si="9"/>
        <v>#REF!</v>
      </c>
    </row>
    <row r="198" spans="1:9" ht="12.75">
      <c r="A198" s="41">
        <v>20964</v>
      </c>
      <c r="B198" s="29">
        <v>2526</v>
      </c>
      <c r="C198" s="29">
        <v>0</v>
      </c>
      <c r="D198" s="14"/>
      <c r="E198" s="3" t="s">
        <v>3</v>
      </c>
      <c r="F198" s="3"/>
      <c r="G198" s="17">
        <v>370000</v>
      </c>
      <c r="H198" s="20" t="e">
        <f>G198*0.7-#REF!</f>
        <v>#REF!</v>
      </c>
      <c r="I198" s="23" t="e">
        <f t="shared" si="9"/>
        <v>#REF!</v>
      </c>
    </row>
    <row r="199" spans="1:9" ht="12.75">
      <c r="A199" s="41">
        <v>20966</v>
      </c>
      <c r="B199" s="29">
        <v>4308</v>
      </c>
      <c r="C199" s="29">
        <v>0</v>
      </c>
      <c r="D199" s="14"/>
      <c r="E199" s="3" t="s">
        <v>3</v>
      </c>
      <c r="F199" s="3"/>
      <c r="G199" s="17">
        <v>2830000</v>
      </c>
      <c r="H199" s="20" t="e">
        <f>G199*0.7-#REF!</f>
        <v>#REF!</v>
      </c>
      <c r="I199" s="23" t="e">
        <f t="shared" si="9"/>
        <v>#REF!</v>
      </c>
    </row>
    <row r="200" spans="1:9" ht="12.75">
      <c r="A200" s="41">
        <v>21263</v>
      </c>
      <c r="B200" s="29">
        <v>6708</v>
      </c>
      <c r="C200" s="29">
        <v>0</v>
      </c>
      <c r="D200" s="14"/>
      <c r="E200" s="3" t="s">
        <v>67</v>
      </c>
      <c r="F200" s="3"/>
      <c r="G200" s="17">
        <v>7410000</v>
      </c>
      <c r="H200" s="20" t="e">
        <f>G200*0.7-#REF!</f>
        <v>#REF!</v>
      </c>
      <c r="I200" s="23" t="e">
        <f t="shared" si="9"/>
        <v>#REF!</v>
      </c>
    </row>
    <row r="201" spans="1:9" ht="12.75">
      <c r="A201" s="41">
        <v>21264</v>
      </c>
      <c r="B201" s="29">
        <v>8344</v>
      </c>
      <c r="C201" s="29">
        <v>0</v>
      </c>
      <c r="D201" s="14"/>
      <c r="E201" s="3" t="s">
        <v>36</v>
      </c>
      <c r="F201" s="3"/>
      <c r="G201" s="17">
        <v>8700000</v>
      </c>
      <c r="H201" s="20" t="e">
        <f>G201*0.7-#REF!</f>
        <v>#REF!</v>
      </c>
      <c r="I201" s="23" t="e">
        <f t="shared" si="9"/>
        <v>#REF!</v>
      </c>
    </row>
    <row r="202" spans="1:9" ht="12.75">
      <c r="A202" s="41">
        <v>21267</v>
      </c>
      <c r="B202" s="29">
        <v>1829</v>
      </c>
      <c r="C202" s="29">
        <v>0</v>
      </c>
      <c r="D202" s="14"/>
      <c r="E202" s="3" t="s">
        <v>67</v>
      </c>
      <c r="F202" s="3"/>
      <c r="G202" s="17">
        <v>1470000</v>
      </c>
      <c r="H202" s="20" t="e">
        <f>G202*0.7-#REF!</f>
        <v>#REF!</v>
      </c>
      <c r="I202" s="23" t="e">
        <f t="shared" si="9"/>
        <v>#REF!</v>
      </c>
    </row>
    <row r="203" spans="1:9" ht="12.75">
      <c r="A203" s="41">
        <v>21268</v>
      </c>
      <c r="B203" s="29">
        <v>835</v>
      </c>
      <c r="C203" s="29">
        <v>0</v>
      </c>
      <c r="D203" s="14"/>
      <c r="E203" s="3" t="s">
        <v>67</v>
      </c>
      <c r="F203" s="3"/>
      <c r="G203" s="17">
        <v>1190000</v>
      </c>
      <c r="H203" s="20" t="e">
        <f>G203*0.7-#REF!</f>
        <v>#REF!</v>
      </c>
      <c r="I203" s="23" t="e">
        <f t="shared" si="9"/>
        <v>#REF!</v>
      </c>
    </row>
    <row r="204" spans="1:10" s="4" customFormat="1" ht="12.75">
      <c r="A204" s="41">
        <v>21665</v>
      </c>
      <c r="B204" s="29">
        <v>1606</v>
      </c>
      <c r="C204" s="29">
        <v>1830</v>
      </c>
      <c r="D204" s="14"/>
      <c r="E204" s="6" t="s">
        <v>93</v>
      </c>
      <c r="F204" s="6"/>
      <c r="G204" s="17"/>
      <c r="H204" s="20"/>
      <c r="I204" s="44"/>
      <c r="J204" s="50"/>
    </row>
    <row r="205" spans="1:9" ht="12.75">
      <c r="A205" s="41">
        <v>21667</v>
      </c>
      <c r="B205" s="29">
        <v>12680</v>
      </c>
      <c r="C205" s="29">
        <v>23392</v>
      </c>
      <c r="D205" s="14"/>
      <c r="E205" s="6" t="s">
        <v>24</v>
      </c>
      <c r="F205" s="6"/>
      <c r="G205" s="17">
        <v>16800000</v>
      </c>
      <c r="H205" s="20" t="e">
        <f>G205*0.7-#REF!</f>
        <v>#REF!</v>
      </c>
      <c r="I205" s="23" t="e">
        <f aca="true" t="shared" si="10" ref="I205:I227">IF(H205&gt;0,"ano","")</f>
        <v>#REF!</v>
      </c>
    </row>
    <row r="206" spans="1:9" ht="12.75">
      <c r="A206" s="41">
        <v>21668</v>
      </c>
      <c r="B206" s="29">
        <v>3138</v>
      </c>
      <c r="C206" s="29">
        <v>6122</v>
      </c>
      <c r="D206" s="14"/>
      <c r="E206" s="6" t="s">
        <v>37</v>
      </c>
      <c r="F206" s="6"/>
      <c r="G206" s="17">
        <v>4370000</v>
      </c>
      <c r="H206" s="20" t="e">
        <f>G206*0.7-#REF!</f>
        <v>#REF!</v>
      </c>
      <c r="I206" s="23" t="e">
        <f t="shared" si="10"/>
        <v>#REF!</v>
      </c>
    </row>
    <row r="207" spans="1:9" ht="12.75">
      <c r="A207" s="41">
        <v>21766</v>
      </c>
      <c r="B207" s="29">
        <v>2113</v>
      </c>
      <c r="C207" s="29">
        <v>4069</v>
      </c>
      <c r="D207" s="14"/>
      <c r="E207" s="3" t="s">
        <v>67</v>
      </c>
      <c r="F207" s="3"/>
      <c r="G207" s="17">
        <v>3670000</v>
      </c>
      <c r="H207" s="20" t="e">
        <f>G207*0.7-#REF!</f>
        <v>#REF!</v>
      </c>
      <c r="I207" s="23" t="e">
        <f t="shared" si="10"/>
        <v>#REF!</v>
      </c>
    </row>
    <row r="208" spans="1:9" ht="12.75">
      <c r="A208" s="41">
        <v>21767</v>
      </c>
      <c r="B208" s="29">
        <v>10808</v>
      </c>
      <c r="C208" s="29">
        <v>24893</v>
      </c>
      <c r="D208" s="14"/>
      <c r="E208" s="3" t="s">
        <v>67</v>
      </c>
      <c r="F208" s="3"/>
      <c r="G208" s="17">
        <v>16450000</v>
      </c>
      <c r="H208" s="20" t="e">
        <f>G208*0.7-#REF!</f>
        <v>#REF!</v>
      </c>
      <c r="I208" s="23" t="e">
        <f t="shared" si="10"/>
        <v>#REF!</v>
      </c>
    </row>
    <row r="209" spans="1:9" s="4" customFormat="1" ht="12.75">
      <c r="A209" s="41">
        <v>21768</v>
      </c>
      <c r="B209" s="29">
        <v>1700</v>
      </c>
      <c r="C209" s="29">
        <v>4200</v>
      </c>
      <c r="D209" s="14"/>
      <c r="E209" s="3" t="s">
        <v>67</v>
      </c>
      <c r="F209" s="3"/>
      <c r="G209" s="17">
        <v>3140000</v>
      </c>
      <c r="H209" s="20" t="e">
        <f>G209*0.7-#REF!</f>
        <v>#REF!</v>
      </c>
      <c r="I209" s="44" t="e">
        <f t="shared" si="10"/>
        <v>#REF!</v>
      </c>
    </row>
    <row r="210" spans="1:9" ht="12.75">
      <c r="A210" s="41">
        <v>21769</v>
      </c>
      <c r="B210" s="29">
        <v>1568</v>
      </c>
      <c r="C210" s="29">
        <v>4990</v>
      </c>
      <c r="D210" s="14"/>
      <c r="E210" s="3" t="s">
        <v>67</v>
      </c>
      <c r="F210" s="3"/>
      <c r="G210" s="17">
        <v>3020000</v>
      </c>
      <c r="H210" s="20" t="e">
        <f>G210*0.7-#REF!</f>
        <v>#REF!</v>
      </c>
      <c r="I210" s="23" t="e">
        <f t="shared" si="10"/>
        <v>#REF!</v>
      </c>
    </row>
    <row r="211" spans="1:9" ht="12.75">
      <c r="A211" s="41">
        <v>22063</v>
      </c>
      <c r="B211" s="29">
        <v>6892</v>
      </c>
      <c r="C211" s="29">
        <v>0</v>
      </c>
      <c r="D211" s="14"/>
      <c r="E211" s="7" t="s">
        <v>66</v>
      </c>
      <c r="F211" s="7"/>
      <c r="G211" s="16">
        <v>4780000</v>
      </c>
      <c r="H211" s="21" t="e">
        <f>G211*0.7-#REF!</f>
        <v>#REF!</v>
      </c>
      <c r="I211" s="23" t="e">
        <f t="shared" si="10"/>
        <v>#REF!</v>
      </c>
    </row>
    <row r="212" spans="1:9" ht="12.75">
      <c r="A212" s="41">
        <v>22064</v>
      </c>
      <c r="B212" s="29">
        <v>1313</v>
      </c>
      <c r="C212" s="29">
        <v>0</v>
      </c>
      <c r="D212" s="14"/>
      <c r="E212" s="3" t="s">
        <v>76</v>
      </c>
      <c r="F212" s="3"/>
      <c r="G212" s="17">
        <v>960000</v>
      </c>
      <c r="H212" s="20" t="e">
        <f>G212*0.7-#REF!</f>
        <v>#REF!</v>
      </c>
      <c r="I212" s="23" t="e">
        <f t="shared" si="10"/>
        <v>#REF!</v>
      </c>
    </row>
    <row r="213" spans="1:9" ht="12.75">
      <c r="A213" s="41">
        <v>22065</v>
      </c>
      <c r="B213" s="29">
        <v>2560</v>
      </c>
      <c r="C213" s="29">
        <v>0</v>
      </c>
      <c r="D213" s="14"/>
      <c r="E213" s="3" t="s">
        <v>59</v>
      </c>
      <c r="F213" s="3"/>
      <c r="G213" s="17">
        <v>1260000</v>
      </c>
      <c r="H213" s="20" t="e">
        <f>G213*0.7-#REF!</f>
        <v>#REF!</v>
      </c>
      <c r="I213" s="23" t="e">
        <f t="shared" si="10"/>
        <v>#REF!</v>
      </c>
    </row>
    <row r="214" spans="1:9" ht="12.75">
      <c r="A214" s="41">
        <v>22067</v>
      </c>
      <c r="B214" s="29">
        <v>1176</v>
      </c>
      <c r="C214" s="29">
        <v>0</v>
      </c>
      <c r="D214" s="14"/>
      <c r="E214" s="3" t="s">
        <v>59</v>
      </c>
      <c r="F214" s="3"/>
      <c r="G214" s="17">
        <v>1380000</v>
      </c>
      <c r="H214" s="20" t="e">
        <f>G214*0.7-#REF!</f>
        <v>#REF!</v>
      </c>
      <c r="I214" s="23" t="e">
        <f t="shared" si="10"/>
        <v>#REF!</v>
      </c>
    </row>
    <row r="215" spans="1:9" ht="12.75">
      <c r="A215" s="41">
        <v>22068</v>
      </c>
      <c r="B215" s="29">
        <v>3474</v>
      </c>
      <c r="C215" s="29">
        <v>0</v>
      </c>
      <c r="D215" s="14"/>
      <c r="E215" s="3" t="s">
        <v>2</v>
      </c>
      <c r="F215" s="3"/>
      <c r="G215" s="17">
        <v>2590000</v>
      </c>
      <c r="H215" s="20" t="e">
        <f>G215*0.7-#REF!</f>
        <v>#REF!</v>
      </c>
      <c r="I215" s="23" t="e">
        <f t="shared" si="10"/>
        <v>#REF!</v>
      </c>
    </row>
    <row r="216" spans="1:9" ht="12.75">
      <c r="A216" s="41">
        <v>22069</v>
      </c>
      <c r="B216" s="29">
        <v>1469</v>
      </c>
      <c r="C216" s="29">
        <v>0</v>
      </c>
      <c r="D216" s="14"/>
      <c r="E216" s="3" t="s">
        <v>59</v>
      </c>
      <c r="F216" s="3"/>
      <c r="G216" s="17">
        <v>1160000</v>
      </c>
      <c r="H216" s="20" t="e">
        <f>G216*0.7-#REF!</f>
        <v>#REF!</v>
      </c>
      <c r="I216" s="23" t="e">
        <f t="shared" si="10"/>
        <v>#REF!</v>
      </c>
    </row>
    <row r="217" spans="1:9" ht="12.75">
      <c r="A217" s="41">
        <v>22161</v>
      </c>
      <c r="B217" s="29">
        <v>11198</v>
      </c>
      <c r="C217" s="29">
        <v>0</v>
      </c>
      <c r="D217" s="14"/>
      <c r="E217" s="3" t="s">
        <v>59</v>
      </c>
      <c r="F217" s="3"/>
      <c r="G217" s="17">
        <v>4470000</v>
      </c>
      <c r="H217" s="20" t="e">
        <f>G217*0.7-#REF!</f>
        <v>#REF!</v>
      </c>
      <c r="I217" s="23" t="e">
        <f t="shared" si="10"/>
        <v>#REF!</v>
      </c>
    </row>
    <row r="218" spans="1:9" ht="12.75">
      <c r="A218" s="41">
        <v>22162</v>
      </c>
      <c r="B218" s="29">
        <v>2317</v>
      </c>
      <c r="C218" s="29">
        <v>0</v>
      </c>
      <c r="D218" s="14"/>
      <c r="E218" s="7" t="s">
        <v>3</v>
      </c>
      <c r="F218" s="7"/>
      <c r="G218" s="17">
        <v>1030000</v>
      </c>
      <c r="H218" s="20" t="e">
        <f>G218*0.7-#REF!</f>
        <v>#REF!</v>
      </c>
      <c r="I218" s="23" t="e">
        <f t="shared" si="10"/>
        <v>#REF!</v>
      </c>
    </row>
    <row r="219" spans="1:9" ht="12.75">
      <c r="A219" s="41">
        <v>22261</v>
      </c>
      <c r="B219" s="29">
        <v>10079</v>
      </c>
      <c r="C219" s="29">
        <v>0</v>
      </c>
      <c r="D219" s="14"/>
      <c r="E219" s="3" t="s">
        <v>59</v>
      </c>
      <c r="F219" s="3"/>
      <c r="G219" s="17">
        <v>5960000</v>
      </c>
      <c r="H219" s="20" t="e">
        <f>G219*0.7-#REF!</f>
        <v>#REF!</v>
      </c>
      <c r="I219" s="23" t="e">
        <f t="shared" si="10"/>
        <v>#REF!</v>
      </c>
    </row>
    <row r="220" spans="1:9" ht="12.75">
      <c r="A220" s="41">
        <v>22262</v>
      </c>
      <c r="B220" s="29">
        <v>2404</v>
      </c>
      <c r="C220" s="29">
        <v>0</v>
      </c>
      <c r="D220" s="14"/>
      <c r="E220" s="3" t="s">
        <v>59</v>
      </c>
      <c r="F220" s="3"/>
      <c r="G220" s="17">
        <v>2150000</v>
      </c>
      <c r="H220" s="20" t="e">
        <f>G220*0.7-#REF!</f>
        <v>#REF!</v>
      </c>
      <c r="I220" s="23" t="e">
        <f t="shared" si="10"/>
        <v>#REF!</v>
      </c>
    </row>
    <row r="221" spans="1:9" ht="12.75">
      <c r="A221" s="41">
        <v>22361</v>
      </c>
      <c r="B221" s="29">
        <v>9381</v>
      </c>
      <c r="C221" s="29">
        <v>0</v>
      </c>
      <c r="D221" s="14"/>
      <c r="E221" s="3" t="s">
        <v>75</v>
      </c>
      <c r="F221" s="3"/>
      <c r="G221" s="17">
        <v>5990000</v>
      </c>
      <c r="H221" s="20" t="e">
        <f>G221*0.7-#REF!</f>
        <v>#REF!</v>
      </c>
      <c r="I221" s="23" t="e">
        <f t="shared" si="10"/>
        <v>#REF!</v>
      </c>
    </row>
    <row r="222" spans="1:9" ht="12.75">
      <c r="A222" s="41">
        <v>22363</v>
      </c>
      <c r="B222" s="29">
        <v>1727</v>
      </c>
      <c r="C222" s="29">
        <v>0</v>
      </c>
      <c r="D222" s="14"/>
      <c r="E222" s="3" t="s">
        <v>14</v>
      </c>
      <c r="F222" s="3"/>
      <c r="G222" s="17">
        <v>490000</v>
      </c>
      <c r="H222" s="20" t="e">
        <f>G222*0.7-#REF!</f>
        <v>#REF!</v>
      </c>
      <c r="I222" s="23" t="e">
        <f t="shared" si="10"/>
        <v>#REF!</v>
      </c>
    </row>
    <row r="223" spans="1:9" ht="12.75">
      <c r="A223" s="41">
        <v>22364</v>
      </c>
      <c r="B223" s="29">
        <v>1672</v>
      </c>
      <c r="C223" s="29">
        <v>0</v>
      </c>
      <c r="D223" s="14"/>
      <c r="E223" s="3" t="s">
        <v>3</v>
      </c>
      <c r="F223" s="3"/>
      <c r="G223" s="17">
        <v>910000</v>
      </c>
      <c r="H223" s="20" t="e">
        <f>G223*0.7-#REF!</f>
        <v>#REF!</v>
      </c>
      <c r="I223" s="23" t="e">
        <f t="shared" si="10"/>
        <v>#REF!</v>
      </c>
    </row>
    <row r="224" spans="1:9" ht="12.75">
      <c r="A224" s="41">
        <v>22461</v>
      </c>
      <c r="B224" s="29">
        <v>11208</v>
      </c>
      <c r="C224" s="29">
        <v>0</v>
      </c>
      <c r="D224" s="14"/>
      <c r="E224" s="3" t="s">
        <v>75</v>
      </c>
      <c r="F224" s="3"/>
      <c r="G224" s="17">
        <v>5300000</v>
      </c>
      <c r="H224" s="20" t="e">
        <f>G224*0.7-#REF!</f>
        <v>#REF!</v>
      </c>
      <c r="I224" s="23" t="e">
        <f t="shared" si="10"/>
        <v>#REF!</v>
      </c>
    </row>
    <row r="225" spans="1:9" ht="12.75">
      <c r="A225" s="9">
        <v>22462</v>
      </c>
      <c r="B225" s="29">
        <v>1197</v>
      </c>
      <c r="C225" s="29">
        <v>0</v>
      </c>
      <c r="D225" s="14"/>
      <c r="E225" s="3" t="s">
        <v>38</v>
      </c>
      <c r="F225" s="3"/>
      <c r="G225" s="17">
        <v>1250000</v>
      </c>
      <c r="H225" s="20" t="e">
        <f>G225*0.7-#REF!</f>
        <v>#REF!</v>
      </c>
      <c r="I225" s="23" t="e">
        <f t="shared" si="10"/>
        <v>#REF!</v>
      </c>
    </row>
    <row r="226" spans="1:9" ht="12.75">
      <c r="A226" s="41">
        <v>22463</v>
      </c>
      <c r="B226" s="29">
        <v>1546</v>
      </c>
      <c r="C226" s="29">
        <v>0</v>
      </c>
      <c r="D226" s="14"/>
      <c r="E226" s="3" t="s">
        <v>14</v>
      </c>
      <c r="F226" s="3"/>
      <c r="G226" s="17">
        <v>730000</v>
      </c>
      <c r="H226" s="20" t="e">
        <f>G226*0.7-#REF!</f>
        <v>#REF!</v>
      </c>
      <c r="I226" s="23" t="e">
        <f t="shared" si="10"/>
        <v>#REF!</v>
      </c>
    </row>
    <row r="227" spans="1:9" ht="12.75">
      <c r="A227" s="41">
        <v>22464</v>
      </c>
      <c r="B227" s="29">
        <v>2045</v>
      </c>
      <c r="C227" s="29">
        <v>0</v>
      </c>
      <c r="D227" s="14"/>
      <c r="E227" s="3" t="s">
        <v>59</v>
      </c>
      <c r="F227" s="3"/>
      <c r="G227" s="17">
        <v>1650000</v>
      </c>
      <c r="H227" s="20" t="e">
        <f>G227*0.7-#REF!</f>
        <v>#REF!</v>
      </c>
      <c r="I227" s="23" t="e">
        <f t="shared" si="10"/>
        <v>#REF!</v>
      </c>
    </row>
    <row r="228" spans="1:9" ht="12.75">
      <c r="A228" s="41">
        <v>22602</v>
      </c>
      <c r="B228" s="29">
        <v>4912</v>
      </c>
      <c r="C228" s="29">
        <v>2000</v>
      </c>
      <c r="D228" s="14"/>
      <c r="E228" s="3" t="s">
        <v>70</v>
      </c>
      <c r="F228" s="3"/>
      <c r="G228" s="17">
        <v>4240000</v>
      </c>
      <c r="H228" s="20" t="e">
        <f>G228*0.7-#REF!</f>
        <v>#REF!</v>
      </c>
      <c r="I228" s="23" t="e">
        <f aca="true" t="shared" si="11" ref="I228:I255">IF(H228&gt;0,"ano","")</f>
        <v>#REF!</v>
      </c>
    </row>
    <row r="229" spans="1:9" ht="12.75">
      <c r="A229" s="41">
        <v>22603</v>
      </c>
      <c r="B229" s="29">
        <v>6551</v>
      </c>
      <c r="C229" s="29">
        <v>2000</v>
      </c>
      <c r="D229" s="14"/>
      <c r="E229" s="3" t="s">
        <v>14</v>
      </c>
      <c r="F229" s="3"/>
      <c r="G229" s="17">
        <v>5950000</v>
      </c>
      <c r="H229" s="20" t="e">
        <f>G229*0.7-#REF!</f>
        <v>#REF!</v>
      </c>
      <c r="I229" s="23" t="e">
        <f t="shared" si="11"/>
        <v>#REF!</v>
      </c>
    </row>
    <row r="230" spans="1:9" ht="12.75">
      <c r="A230" s="41">
        <v>22604</v>
      </c>
      <c r="B230" s="29">
        <v>8132</v>
      </c>
      <c r="C230" s="29">
        <v>4127</v>
      </c>
      <c r="D230" s="14"/>
      <c r="E230" s="3" t="s">
        <v>71</v>
      </c>
      <c r="F230" s="3"/>
      <c r="G230" s="17">
        <v>6740000</v>
      </c>
      <c r="H230" s="20" t="e">
        <f>G230*0.7-#REF!</f>
        <v>#REF!</v>
      </c>
      <c r="I230" s="23" t="e">
        <f t="shared" si="11"/>
        <v>#REF!</v>
      </c>
    </row>
    <row r="231" spans="1:9" ht="12.75">
      <c r="A231" s="41">
        <v>22605</v>
      </c>
      <c r="B231" s="29">
        <v>1320</v>
      </c>
      <c r="C231" s="29">
        <v>306</v>
      </c>
      <c r="D231" s="14"/>
      <c r="E231" s="3" t="s">
        <v>24</v>
      </c>
      <c r="F231" s="3"/>
      <c r="G231" s="17">
        <v>720000</v>
      </c>
      <c r="H231" s="20" t="e">
        <f>G231*0.7-#REF!</f>
        <v>#REF!</v>
      </c>
      <c r="I231" s="23" t="e">
        <f t="shared" si="11"/>
        <v>#REF!</v>
      </c>
    </row>
    <row r="232" spans="1:9" ht="12.75">
      <c r="A232" s="41">
        <v>22606</v>
      </c>
      <c r="B232" s="29">
        <v>1497</v>
      </c>
      <c r="C232" s="29">
        <v>1500</v>
      </c>
      <c r="D232" s="14"/>
      <c r="E232" s="3" t="s">
        <v>24</v>
      </c>
      <c r="F232" s="3"/>
      <c r="G232" s="17">
        <v>2060000</v>
      </c>
      <c r="H232" s="20" t="e">
        <f>G232*0.7-#REF!</f>
        <v>#REF!</v>
      </c>
      <c r="I232" s="23" t="e">
        <f t="shared" si="11"/>
        <v>#REF!</v>
      </c>
    </row>
    <row r="233" spans="1:9" ht="12.75">
      <c r="A233" s="41">
        <v>22607</v>
      </c>
      <c r="B233" s="29">
        <v>470</v>
      </c>
      <c r="C233" s="29">
        <v>300</v>
      </c>
      <c r="D233" s="14"/>
      <c r="E233" s="3" t="s">
        <v>24</v>
      </c>
      <c r="F233" s="3"/>
      <c r="G233" s="17">
        <v>350000</v>
      </c>
      <c r="H233" s="20" t="e">
        <f>G233*0.7-#REF!</f>
        <v>#REF!</v>
      </c>
      <c r="I233" s="23" t="e">
        <f t="shared" si="11"/>
        <v>#REF!</v>
      </c>
    </row>
    <row r="234" spans="1:9" ht="12.75">
      <c r="A234" s="41">
        <v>22871</v>
      </c>
      <c r="B234" s="29">
        <v>12079</v>
      </c>
      <c r="C234" s="29">
        <v>4538</v>
      </c>
      <c r="D234" s="14"/>
      <c r="E234" s="3" t="s">
        <v>14</v>
      </c>
      <c r="F234" s="3"/>
      <c r="G234" s="17">
        <v>7940000</v>
      </c>
      <c r="H234" s="20" t="e">
        <f>G234*0.7-#REF!</f>
        <v>#REF!</v>
      </c>
      <c r="I234" s="23" t="e">
        <f t="shared" si="11"/>
        <v>#REF!</v>
      </c>
    </row>
    <row r="235" spans="1:9" ht="12.75">
      <c r="A235" s="41">
        <v>22872</v>
      </c>
      <c r="B235" s="29">
        <v>1516</v>
      </c>
      <c r="C235" s="29">
        <v>333</v>
      </c>
      <c r="D235" s="14"/>
      <c r="E235" s="3" t="s">
        <v>75</v>
      </c>
      <c r="F235" s="3"/>
      <c r="G235" s="17">
        <v>680000</v>
      </c>
      <c r="H235" s="20" t="e">
        <f>G235*0.7-#REF!</f>
        <v>#REF!</v>
      </c>
      <c r="I235" s="23" t="e">
        <f t="shared" si="11"/>
        <v>#REF!</v>
      </c>
    </row>
    <row r="236" spans="1:9" ht="12.75">
      <c r="A236" s="41">
        <v>22873</v>
      </c>
      <c r="B236" s="29">
        <v>1460</v>
      </c>
      <c r="C236" s="29">
        <v>320</v>
      </c>
      <c r="D236" s="14"/>
      <c r="E236" s="6" t="s">
        <v>36</v>
      </c>
      <c r="F236" s="6"/>
      <c r="G236" s="17">
        <v>1090000</v>
      </c>
      <c r="H236" s="20" t="e">
        <f>G236*0.7-#REF!</f>
        <v>#REF!</v>
      </c>
      <c r="I236" s="23" t="e">
        <f t="shared" si="11"/>
        <v>#REF!</v>
      </c>
    </row>
    <row r="237" spans="1:9" ht="12.75">
      <c r="A237" s="41">
        <v>22874</v>
      </c>
      <c r="B237" s="29">
        <v>1182</v>
      </c>
      <c r="C237" s="29">
        <v>963</v>
      </c>
      <c r="D237" s="14"/>
      <c r="E237" s="3" t="s">
        <v>14</v>
      </c>
      <c r="F237" s="3"/>
      <c r="G237" s="17">
        <v>1270000</v>
      </c>
      <c r="H237" s="20" t="e">
        <f>G237*0.7-#REF!</f>
        <v>#REF!</v>
      </c>
      <c r="I237" s="23" t="e">
        <f t="shared" si="11"/>
        <v>#REF!</v>
      </c>
    </row>
    <row r="238" spans="1:9" ht="12.75">
      <c r="A238" s="9">
        <v>22981</v>
      </c>
      <c r="B238" s="29">
        <v>14590</v>
      </c>
      <c r="C238" s="29">
        <v>0</v>
      </c>
      <c r="D238" s="14"/>
      <c r="E238" s="3" t="s">
        <v>67</v>
      </c>
      <c r="F238" s="3"/>
      <c r="G238" s="17">
        <v>5420000</v>
      </c>
      <c r="H238" s="20" t="e">
        <f>G238*0.7-#REF!</f>
        <v>#REF!</v>
      </c>
      <c r="I238" s="23" t="e">
        <f t="shared" si="11"/>
        <v>#REF!</v>
      </c>
    </row>
    <row r="239" spans="1:9" ht="12.75">
      <c r="A239" s="9">
        <v>22982</v>
      </c>
      <c r="B239" s="29">
        <v>1511</v>
      </c>
      <c r="C239" s="29">
        <v>0</v>
      </c>
      <c r="D239" s="14"/>
      <c r="E239" s="3" t="s">
        <v>38</v>
      </c>
      <c r="F239" s="3"/>
      <c r="G239" s="17">
        <v>500000</v>
      </c>
      <c r="H239" s="20" t="e">
        <f>G239*0.7-#REF!</f>
        <v>#REF!</v>
      </c>
      <c r="I239" s="23" t="e">
        <f t="shared" si="11"/>
        <v>#REF!</v>
      </c>
    </row>
    <row r="240" spans="1:9" ht="12.75">
      <c r="A240" s="41">
        <v>22983</v>
      </c>
      <c r="B240" s="29">
        <v>1802</v>
      </c>
      <c r="C240" s="29">
        <v>0</v>
      </c>
      <c r="D240" s="14"/>
      <c r="E240" s="3" t="s">
        <v>67</v>
      </c>
      <c r="F240" s="3"/>
      <c r="G240" s="17">
        <v>480000</v>
      </c>
      <c r="H240" s="20" t="e">
        <f>G240*0.7-#REF!</f>
        <v>#REF!</v>
      </c>
      <c r="I240" s="23" t="e">
        <f t="shared" si="11"/>
        <v>#REF!</v>
      </c>
    </row>
    <row r="241" spans="1:9" ht="12.75">
      <c r="A241" s="41">
        <v>22984</v>
      </c>
      <c r="B241" s="29">
        <v>1673</v>
      </c>
      <c r="C241" s="29">
        <v>0</v>
      </c>
      <c r="D241" s="14"/>
      <c r="E241" s="3" t="s">
        <v>38</v>
      </c>
      <c r="F241" s="3"/>
      <c r="G241" s="17">
        <v>710000</v>
      </c>
      <c r="H241" s="20" t="e">
        <f>G241*0.7-#REF!</f>
        <v>#REF!</v>
      </c>
      <c r="I241" s="23" t="e">
        <f t="shared" si="11"/>
        <v>#REF!</v>
      </c>
    </row>
    <row r="242" spans="1:9" ht="12.75">
      <c r="A242" s="41">
        <v>23001</v>
      </c>
      <c r="B242" s="29">
        <v>2841</v>
      </c>
      <c r="C242" s="29">
        <v>0</v>
      </c>
      <c r="D242" s="14"/>
      <c r="E242" s="3" t="s">
        <v>14</v>
      </c>
      <c r="F242" s="3"/>
      <c r="G242" s="17">
        <v>810000</v>
      </c>
      <c r="H242" s="20" t="e">
        <f>G242*0.7-#REF!</f>
        <v>#REF!</v>
      </c>
      <c r="I242" s="23" t="e">
        <f t="shared" si="11"/>
        <v>#REF!</v>
      </c>
    </row>
    <row r="243" spans="1:9" ht="12.75">
      <c r="A243" s="9">
        <v>23003</v>
      </c>
      <c r="B243" s="29">
        <v>16780</v>
      </c>
      <c r="C243" s="29">
        <v>0</v>
      </c>
      <c r="D243" s="14"/>
      <c r="E243" s="3" t="s">
        <v>67</v>
      </c>
      <c r="F243" s="3"/>
      <c r="G243" s="17">
        <v>4650000</v>
      </c>
      <c r="H243" s="20" t="e">
        <f>G243*0.7-#REF!</f>
        <v>#REF!</v>
      </c>
      <c r="I243" s="23" t="e">
        <f t="shared" si="11"/>
        <v>#REF!</v>
      </c>
    </row>
    <row r="244" spans="1:9" ht="12.75">
      <c r="A244" s="9">
        <v>23004</v>
      </c>
      <c r="B244" s="29">
        <v>2283</v>
      </c>
      <c r="C244" s="29">
        <v>0</v>
      </c>
      <c r="D244" s="14"/>
      <c r="E244" s="3" t="s">
        <v>59</v>
      </c>
      <c r="F244" s="3"/>
      <c r="G244" s="17">
        <v>650000</v>
      </c>
      <c r="H244" s="20" t="e">
        <f>G244*0.7-#REF!</f>
        <v>#REF!</v>
      </c>
      <c r="I244" s="23" t="e">
        <f t="shared" si="11"/>
        <v>#REF!</v>
      </c>
    </row>
    <row r="245" spans="1:9" ht="12.75">
      <c r="A245" s="41">
        <v>23005</v>
      </c>
      <c r="B245" s="29">
        <v>3532</v>
      </c>
      <c r="C245" s="29">
        <v>0</v>
      </c>
      <c r="D245" s="14"/>
      <c r="E245" s="3" t="s">
        <v>67</v>
      </c>
      <c r="F245" s="3"/>
      <c r="G245" s="17">
        <v>850000</v>
      </c>
      <c r="H245" s="20" t="e">
        <f>G245*0.7-#REF!</f>
        <v>#REF!</v>
      </c>
      <c r="I245" s="23" t="e">
        <f t="shared" si="11"/>
        <v>#REF!</v>
      </c>
    </row>
    <row r="246" spans="1:9" ht="12.75">
      <c r="A246" s="41">
        <v>23301</v>
      </c>
      <c r="B246" s="29">
        <v>3388</v>
      </c>
      <c r="C246" s="29">
        <v>1495</v>
      </c>
      <c r="D246" s="14"/>
      <c r="E246" s="3" t="s">
        <v>24</v>
      </c>
      <c r="F246" s="3"/>
      <c r="G246" s="17">
        <v>5730000</v>
      </c>
      <c r="H246" s="20" t="e">
        <f>G246*0.7-#REF!</f>
        <v>#REF!</v>
      </c>
      <c r="I246" s="23" t="e">
        <f t="shared" si="11"/>
        <v>#REF!</v>
      </c>
    </row>
    <row r="247" spans="1:9" ht="12.75">
      <c r="A247" s="41">
        <v>23321</v>
      </c>
      <c r="B247" s="29">
        <v>13618</v>
      </c>
      <c r="C247" s="29">
        <v>8852</v>
      </c>
      <c r="D247" s="14"/>
      <c r="E247" s="3" t="s">
        <v>24</v>
      </c>
      <c r="F247" s="3"/>
      <c r="G247" s="17">
        <v>23700000</v>
      </c>
      <c r="H247" s="20" t="e">
        <f>G247*0.7-#REF!</f>
        <v>#REF!</v>
      </c>
      <c r="I247" s="23" t="e">
        <f t="shared" si="11"/>
        <v>#REF!</v>
      </c>
    </row>
    <row r="248" spans="1:9" ht="12.75">
      <c r="A248" s="41">
        <v>23502</v>
      </c>
      <c r="B248" s="29">
        <v>1646</v>
      </c>
      <c r="C248" s="29">
        <v>47</v>
      </c>
      <c r="D248" s="14"/>
      <c r="E248" s="3" t="s">
        <v>67</v>
      </c>
      <c r="F248" s="3"/>
      <c r="G248" s="17">
        <v>2760000</v>
      </c>
      <c r="H248" s="20" t="e">
        <f>G248*0.7-#REF!</f>
        <v>#REF!</v>
      </c>
      <c r="I248" s="23" t="e">
        <f t="shared" si="11"/>
        <v>#REF!</v>
      </c>
    </row>
    <row r="249" spans="1:9" ht="12.75">
      <c r="A249" s="41">
        <v>23503</v>
      </c>
      <c r="B249" s="29">
        <v>1652</v>
      </c>
      <c r="C249" s="29">
        <v>948</v>
      </c>
      <c r="D249" s="14"/>
      <c r="E249" s="3" t="s">
        <v>67</v>
      </c>
      <c r="F249" s="3"/>
      <c r="G249" s="17">
        <v>2280000</v>
      </c>
      <c r="H249" s="20" t="e">
        <f>G249*0.7-#REF!</f>
        <v>#REF!</v>
      </c>
      <c r="I249" s="23" t="e">
        <f t="shared" si="11"/>
        <v>#REF!</v>
      </c>
    </row>
    <row r="250" spans="1:9" ht="12.75">
      <c r="A250" s="41">
        <v>23504</v>
      </c>
      <c r="B250" s="29">
        <v>1662</v>
      </c>
      <c r="C250" s="29">
        <v>240</v>
      </c>
      <c r="D250" s="14"/>
      <c r="E250" s="3" t="s">
        <v>39</v>
      </c>
      <c r="F250" s="3"/>
      <c r="G250" s="17">
        <v>1790000</v>
      </c>
      <c r="H250" s="20" t="e">
        <f>G250*0.7-#REF!</f>
        <v>#REF!</v>
      </c>
      <c r="I250" s="23" t="e">
        <f t="shared" si="11"/>
        <v>#REF!</v>
      </c>
    </row>
    <row r="251" spans="1:9" ht="12.75">
      <c r="A251" s="41">
        <v>23533</v>
      </c>
      <c r="B251" s="29">
        <v>7740</v>
      </c>
      <c r="C251" s="29">
        <v>6543</v>
      </c>
      <c r="D251" s="14"/>
      <c r="E251" s="3" t="s">
        <v>24</v>
      </c>
      <c r="F251" s="3"/>
      <c r="G251" s="17">
        <v>11950000</v>
      </c>
      <c r="H251" s="20" t="e">
        <f>G251*0.7-#REF!</f>
        <v>#REF!</v>
      </c>
      <c r="I251" s="23" t="e">
        <f t="shared" si="11"/>
        <v>#REF!</v>
      </c>
    </row>
    <row r="252" spans="1:9" ht="12.75">
      <c r="A252" s="41">
        <v>23541</v>
      </c>
      <c r="B252" s="29">
        <v>10127</v>
      </c>
      <c r="C252" s="29">
        <v>6974</v>
      </c>
      <c r="D252" s="14"/>
      <c r="E252" s="3" t="s">
        <v>24</v>
      </c>
      <c r="F252" s="3"/>
      <c r="G252" s="17">
        <v>16120000</v>
      </c>
      <c r="H252" s="20" t="e">
        <f>G252*0.7-#REF!</f>
        <v>#REF!</v>
      </c>
      <c r="I252" s="23" t="e">
        <f t="shared" si="11"/>
        <v>#REF!</v>
      </c>
    </row>
    <row r="253" spans="1:9" ht="12.75">
      <c r="A253" s="41">
        <v>23601</v>
      </c>
      <c r="B253" s="29">
        <v>9970</v>
      </c>
      <c r="C253" s="29">
        <v>11011</v>
      </c>
      <c r="D253" s="14"/>
      <c r="E253" s="3" t="s">
        <v>31</v>
      </c>
      <c r="F253" s="3"/>
      <c r="G253" s="17">
        <v>11480000</v>
      </c>
      <c r="H253" s="20" t="e">
        <f>G253*0.7-#REF!</f>
        <v>#REF!</v>
      </c>
      <c r="I253" s="23" t="e">
        <f t="shared" si="11"/>
        <v>#REF!</v>
      </c>
    </row>
    <row r="254" spans="1:9" ht="12.75">
      <c r="A254" s="9">
        <v>23602</v>
      </c>
      <c r="B254" s="29">
        <v>3957</v>
      </c>
      <c r="C254" s="29">
        <v>2234</v>
      </c>
      <c r="D254" s="14"/>
      <c r="E254" s="3" t="s">
        <v>49</v>
      </c>
      <c r="F254" s="3"/>
      <c r="G254" s="17">
        <v>3740000</v>
      </c>
      <c r="H254" s="20" t="e">
        <f>G254*0.7-#REF!</f>
        <v>#REF!</v>
      </c>
      <c r="I254" s="23" t="e">
        <f t="shared" si="11"/>
        <v>#REF!</v>
      </c>
    </row>
    <row r="255" spans="1:9" ht="12.75">
      <c r="A255" s="41">
        <v>23603</v>
      </c>
      <c r="B255" s="29">
        <v>5235</v>
      </c>
      <c r="C255" s="29">
        <v>3462</v>
      </c>
      <c r="D255" s="14"/>
      <c r="E255" s="3" t="s">
        <v>67</v>
      </c>
      <c r="F255" s="3"/>
      <c r="G255" s="17">
        <v>3600000</v>
      </c>
      <c r="H255" s="20" t="e">
        <f>G255*0.7-#REF!</f>
        <v>#REF!</v>
      </c>
      <c r="I255" s="23" t="e">
        <f t="shared" si="11"/>
        <v>#REF!</v>
      </c>
    </row>
    <row r="256" spans="1:9" ht="12.75">
      <c r="A256" s="41">
        <v>23901</v>
      </c>
      <c r="B256" s="29">
        <v>12740</v>
      </c>
      <c r="C256" s="29">
        <v>6333</v>
      </c>
      <c r="D256" s="14"/>
      <c r="E256" s="3" t="s">
        <v>26</v>
      </c>
      <c r="F256" s="3"/>
      <c r="G256" s="17">
        <v>11590000</v>
      </c>
      <c r="H256" s="20" t="e">
        <f>G256*0.7-#REF!</f>
        <v>#REF!</v>
      </c>
      <c r="I256" s="23" t="e">
        <f aca="true" t="shared" si="12" ref="I256:I270">IF(H256&gt;0,"ano","")</f>
        <v>#REF!</v>
      </c>
    </row>
    <row r="257" spans="1:9" ht="12.75">
      <c r="A257" s="41">
        <v>23902</v>
      </c>
      <c r="B257" s="29">
        <v>2744</v>
      </c>
      <c r="C257" s="29">
        <v>1243</v>
      </c>
      <c r="D257" s="14"/>
      <c r="E257" s="3" t="s">
        <v>49</v>
      </c>
      <c r="F257" s="3"/>
      <c r="G257" s="17">
        <v>2730000</v>
      </c>
      <c r="H257" s="20" t="e">
        <f>G257*0.7-#REF!</f>
        <v>#REF!</v>
      </c>
      <c r="I257" s="23" t="e">
        <f t="shared" si="12"/>
        <v>#REF!</v>
      </c>
    </row>
    <row r="258" spans="1:9" ht="12.75">
      <c r="A258" s="41">
        <v>23904</v>
      </c>
      <c r="B258" s="29">
        <v>3720</v>
      </c>
      <c r="C258" s="29">
        <v>1396</v>
      </c>
      <c r="D258" s="14"/>
      <c r="E258" s="3" t="s">
        <v>26</v>
      </c>
      <c r="F258" s="3"/>
      <c r="G258" s="17">
        <v>2640000</v>
      </c>
      <c r="H258" s="20" t="e">
        <f>G258*0.7-#REF!</f>
        <v>#REF!</v>
      </c>
      <c r="I258" s="23" t="e">
        <f t="shared" si="12"/>
        <v>#REF!</v>
      </c>
    </row>
    <row r="259" spans="1:9" ht="12.75">
      <c r="A259" s="41">
        <v>24001</v>
      </c>
      <c r="B259" s="29">
        <v>6162</v>
      </c>
      <c r="C259" s="29">
        <v>6102</v>
      </c>
      <c r="D259" s="14"/>
      <c r="E259" s="3" t="s">
        <v>49</v>
      </c>
      <c r="F259" s="3"/>
      <c r="G259" s="17">
        <v>5560000</v>
      </c>
      <c r="H259" s="20" t="e">
        <f>G259*0.7-#REF!</f>
        <v>#REF!</v>
      </c>
      <c r="I259" s="23" t="e">
        <f t="shared" si="12"/>
        <v>#REF!</v>
      </c>
    </row>
    <row r="260" spans="1:9" ht="12.75">
      <c r="A260" s="41">
        <v>24002</v>
      </c>
      <c r="B260" s="29">
        <v>7735</v>
      </c>
      <c r="C260" s="29">
        <v>14466</v>
      </c>
      <c r="D260" s="14"/>
      <c r="E260" s="3" t="s">
        <v>24</v>
      </c>
      <c r="F260" s="3"/>
      <c r="G260" s="17">
        <v>10590000</v>
      </c>
      <c r="H260" s="20" t="e">
        <f>G260*0.7-#REF!</f>
        <v>#REF!</v>
      </c>
      <c r="I260" s="23" t="e">
        <f t="shared" si="12"/>
        <v>#REF!</v>
      </c>
    </row>
    <row r="261" spans="1:9" ht="12.75">
      <c r="A261" s="9">
        <v>24004</v>
      </c>
      <c r="B261" s="29">
        <v>1564</v>
      </c>
      <c r="C261" s="29">
        <v>1792</v>
      </c>
      <c r="D261" s="14"/>
      <c r="E261" s="3" t="s">
        <v>25</v>
      </c>
      <c r="F261" s="3"/>
      <c r="G261" s="17">
        <v>2140000</v>
      </c>
      <c r="H261" s="20" t="e">
        <f>G261*0.7-#REF!</f>
        <v>#REF!</v>
      </c>
      <c r="I261" s="23" t="e">
        <f t="shared" si="12"/>
        <v>#REF!</v>
      </c>
    </row>
    <row r="262" spans="1:9" ht="12.75">
      <c r="A262" s="41">
        <v>24005</v>
      </c>
      <c r="B262" s="29">
        <v>4967</v>
      </c>
      <c r="C262" s="29">
        <v>5888</v>
      </c>
      <c r="D262" s="14"/>
      <c r="E262" s="3" t="s">
        <v>24</v>
      </c>
      <c r="F262" s="3"/>
      <c r="G262" s="17">
        <v>10000000</v>
      </c>
      <c r="H262" s="20" t="e">
        <f>G262*0.7-#REF!</f>
        <v>#REF!</v>
      </c>
      <c r="I262" s="23" t="e">
        <f t="shared" si="12"/>
        <v>#REF!</v>
      </c>
    </row>
    <row r="263" spans="1:9" ht="12.75">
      <c r="A263" s="41">
        <v>24006</v>
      </c>
      <c r="B263" s="29">
        <v>1433</v>
      </c>
      <c r="C263" s="29">
        <v>2117</v>
      </c>
      <c r="D263" s="14"/>
      <c r="E263" s="3" t="s">
        <v>67</v>
      </c>
      <c r="F263" s="3"/>
      <c r="G263" s="17">
        <v>3730000</v>
      </c>
      <c r="H263" s="20" t="e">
        <f>G263*0.7-#REF!</f>
        <v>#REF!</v>
      </c>
      <c r="I263" s="23" t="e">
        <f t="shared" si="12"/>
        <v>#REF!</v>
      </c>
    </row>
    <row r="264" spans="1:9" ht="12.75">
      <c r="A264" s="41">
        <v>24181</v>
      </c>
      <c r="B264" s="28">
        <v>7346</v>
      </c>
      <c r="C264" s="28">
        <v>8807</v>
      </c>
      <c r="D264" s="13"/>
      <c r="E264" s="10" t="s">
        <v>49</v>
      </c>
      <c r="F264" s="10"/>
      <c r="G264" s="17">
        <v>8080000</v>
      </c>
      <c r="H264" s="20" t="e">
        <f>G264*0.7-#REF!</f>
        <v>#REF!</v>
      </c>
      <c r="I264" s="23" t="e">
        <f t="shared" si="12"/>
        <v>#REF!</v>
      </c>
    </row>
    <row r="265" spans="1:9" ht="12.75">
      <c r="A265" s="9">
        <v>24182</v>
      </c>
      <c r="B265" s="29">
        <v>10311</v>
      </c>
      <c r="C265" s="29">
        <v>7246</v>
      </c>
      <c r="D265" s="14"/>
      <c r="E265" s="3" t="s">
        <v>49</v>
      </c>
      <c r="F265" s="3"/>
      <c r="G265" s="17">
        <v>9540000</v>
      </c>
      <c r="H265" s="20" t="e">
        <f>G265*0.7-#REF!</f>
        <v>#REF!</v>
      </c>
      <c r="I265" s="23" t="e">
        <f t="shared" si="12"/>
        <v>#REF!</v>
      </c>
    </row>
    <row r="266" spans="1:9" ht="12.75">
      <c r="A266" s="9">
        <v>24603</v>
      </c>
      <c r="B266" s="28">
        <v>3906</v>
      </c>
      <c r="C266" s="28">
        <v>988</v>
      </c>
      <c r="D266" s="13"/>
      <c r="E266" s="10" t="s">
        <v>27</v>
      </c>
      <c r="F266" s="10"/>
      <c r="G266" s="17">
        <v>2910000</v>
      </c>
      <c r="H266" s="20" t="e">
        <f>G266*0.7-#REF!</f>
        <v>#REF!</v>
      </c>
      <c r="I266" s="23" t="e">
        <f t="shared" si="12"/>
        <v>#REF!</v>
      </c>
    </row>
    <row r="267" spans="1:9" ht="12.75">
      <c r="A267" s="41">
        <v>24604</v>
      </c>
      <c r="B267" s="29">
        <v>7792</v>
      </c>
      <c r="C267" s="29">
        <v>1334</v>
      </c>
      <c r="D267" s="14"/>
      <c r="E267" s="3" t="s">
        <v>2</v>
      </c>
      <c r="F267" s="3"/>
      <c r="G267" s="17">
        <v>3700000</v>
      </c>
      <c r="H267" s="20" t="e">
        <f>G267*0.7-#REF!</f>
        <v>#REF!</v>
      </c>
      <c r="I267" s="23" t="e">
        <f t="shared" si="12"/>
        <v>#REF!</v>
      </c>
    </row>
    <row r="268" spans="1:9" ht="12.75">
      <c r="A268" s="41">
        <v>24605</v>
      </c>
      <c r="B268" s="29">
        <v>4470</v>
      </c>
      <c r="C268" s="29">
        <v>1034</v>
      </c>
      <c r="D268" s="14"/>
      <c r="E268" s="3" t="s">
        <v>27</v>
      </c>
      <c r="F268" s="3"/>
      <c r="G268" s="17">
        <v>2990000</v>
      </c>
      <c r="H268" s="20" t="e">
        <f>G268*0.7-#REF!</f>
        <v>#REF!</v>
      </c>
      <c r="I268" s="23" t="e">
        <f t="shared" si="12"/>
        <v>#REF!</v>
      </c>
    </row>
    <row r="269" spans="1:9" ht="12.75">
      <c r="A269" s="41">
        <v>24606</v>
      </c>
      <c r="B269" s="29">
        <v>864</v>
      </c>
      <c r="C269" s="29">
        <v>388</v>
      </c>
      <c r="D269" s="14"/>
      <c r="E269" s="3" t="s">
        <v>3</v>
      </c>
      <c r="F269" s="3"/>
      <c r="G269" s="17">
        <v>740000</v>
      </c>
      <c r="H269" s="20" t="e">
        <f>G269*0.7-#REF!</f>
        <v>#REF!</v>
      </c>
      <c r="I269" s="23" t="e">
        <f t="shared" si="12"/>
        <v>#REF!</v>
      </c>
    </row>
    <row r="270" spans="1:9" ht="13.5" thickBot="1">
      <c r="A270" s="41">
        <v>24701</v>
      </c>
      <c r="B270" s="55">
        <v>1334</v>
      </c>
      <c r="C270" s="55">
        <v>421</v>
      </c>
      <c r="D270" s="56"/>
      <c r="E270" s="57" t="s">
        <v>26</v>
      </c>
      <c r="F270" s="57"/>
      <c r="G270" s="18">
        <v>590000</v>
      </c>
      <c r="H270" s="22" t="e">
        <f>G270*0.7-#REF!</f>
        <v>#REF!</v>
      </c>
      <c r="I270" s="23" t="e">
        <f t="shared" si="12"/>
        <v>#REF!</v>
      </c>
    </row>
    <row r="271" spans="1:9" ht="12.75">
      <c r="A271" s="58">
        <v>24702</v>
      </c>
      <c r="B271" s="17">
        <v>1458</v>
      </c>
      <c r="C271" s="17">
        <v>520</v>
      </c>
      <c r="D271" s="59"/>
      <c r="E271" s="3" t="s">
        <v>26</v>
      </c>
      <c r="F271" s="3"/>
      <c r="G271" s="49">
        <v>750000</v>
      </c>
      <c r="H271" s="49" t="e">
        <f>G271*0.7-#REF!</f>
        <v>#REF!</v>
      </c>
      <c r="I271" s="46" t="e">
        <f aca="true" t="shared" si="13" ref="I271:I278">IF(H271&gt;0,"ano","")</f>
        <v>#REF!</v>
      </c>
    </row>
    <row r="272" spans="1:9" ht="12.75">
      <c r="A272" s="58">
        <v>24704</v>
      </c>
      <c r="B272" s="17">
        <v>13705</v>
      </c>
      <c r="C272" s="17">
        <v>3323</v>
      </c>
      <c r="D272" s="59"/>
      <c r="E272" s="3" t="s">
        <v>2</v>
      </c>
      <c r="F272" s="3"/>
      <c r="G272" s="49">
        <v>7500000</v>
      </c>
      <c r="H272" s="49" t="e">
        <f>G272*0.7-#REF!</f>
        <v>#REF!</v>
      </c>
      <c r="I272" s="46" t="e">
        <f t="shared" si="13"/>
        <v>#REF!</v>
      </c>
    </row>
    <row r="273" spans="1:9" ht="12.75">
      <c r="A273" s="58">
        <v>24705</v>
      </c>
      <c r="B273" s="17">
        <v>1951</v>
      </c>
      <c r="C273" s="17">
        <v>450</v>
      </c>
      <c r="D273" s="59"/>
      <c r="E273" s="3" t="s">
        <v>3</v>
      </c>
      <c r="F273" s="3"/>
      <c r="G273" s="49">
        <v>1050000</v>
      </c>
      <c r="H273" s="49" t="e">
        <f>G273*0.7-#REF!</f>
        <v>#REF!</v>
      </c>
      <c r="I273" s="46" t="e">
        <f t="shared" si="13"/>
        <v>#REF!</v>
      </c>
    </row>
    <row r="274" spans="1:9" ht="12.75">
      <c r="A274" s="58">
        <v>24706</v>
      </c>
      <c r="B274" s="17">
        <v>1916</v>
      </c>
      <c r="C274" s="17">
        <v>1081</v>
      </c>
      <c r="D274" s="59"/>
      <c r="E274" s="7" t="s">
        <v>3</v>
      </c>
      <c r="F274" s="7"/>
      <c r="G274" s="49">
        <v>1360000</v>
      </c>
      <c r="H274" s="49" t="e">
        <f>G274*0.7-#REF!</f>
        <v>#REF!</v>
      </c>
      <c r="I274" s="46" t="e">
        <f t="shared" si="13"/>
        <v>#REF!</v>
      </c>
    </row>
    <row r="275" spans="1:9" ht="12.75">
      <c r="A275" s="58">
        <v>24901</v>
      </c>
      <c r="B275" s="17">
        <v>1575</v>
      </c>
      <c r="C275" s="17">
        <v>1829</v>
      </c>
      <c r="D275" s="59"/>
      <c r="E275" s="3" t="s">
        <v>91</v>
      </c>
      <c r="F275" s="3"/>
      <c r="G275" s="49">
        <v>1950000</v>
      </c>
      <c r="H275" s="49" t="e">
        <f>G275*0.7-#REF!</f>
        <v>#REF!</v>
      </c>
      <c r="I275" s="46" t="e">
        <f t="shared" si="13"/>
        <v>#REF!</v>
      </c>
    </row>
    <row r="276" spans="1:9" ht="12.75">
      <c r="A276" s="58">
        <v>24902</v>
      </c>
      <c r="B276" s="17">
        <v>7164</v>
      </c>
      <c r="C276" s="17">
        <v>5788</v>
      </c>
      <c r="D276" s="59"/>
      <c r="E276" s="3" t="s">
        <v>49</v>
      </c>
      <c r="F276" s="3"/>
      <c r="G276" s="49">
        <v>7720000</v>
      </c>
      <c r="H276" s="49" t="e">
        <f>G276*0.7-#REF!</f>
        <v>#REF!</v>
      </c>
      <c r="I276" s="46" t="e">
        <f t="shared" si="13"/>
        <v>#REF!</v>
      </c>
    </row>
    <row r="277" spans="1:9" ht="12.75">
      <c r="A277" s="58">
        <v>24903</v>
      </c>
      <c r="B277" s="17">
        <v>1525</v>
      </c>
      <c r="C277" s="17">
        <v>1400</v>
      </c>
      <c r="D277" s="59"/>
      <c r="E277" s="3" t="s">
        <v>49</v>
      </c>
      <c r="F277" s="3"/>
      <c r="G277" s="49">
        <v>1980000</v>
      </c>
      <c r="H277" s="49" t="e">
        <f>G277*0.7-#REF!</f>
        <v>#REF!</v>
      </c>
      <c r="I277" s="46" t="e">
        <f t="shared" si="13"/>
        <v>#REF!</v>
      </c>
    </row>
    <row r="278" spans="1:9" ht="12.75">
      <c r="A278" s="58">
        <v>24904</v>
      </c>
      <c r="B278" s="17">
        <v>7420</v>
      </c>
      <c r="C278" s="17">
        <v>3152</v>
      </c>
      <c r="D278" s="59"/>
      <c r="E278" s="3" t="s">
        <v>2</v>
      </c>
      <c r="F278" s="3"/>
      <c r="G278" s="49">
        <v>5510000</v>
      </c>
      <c r="H278" s="49" t="e">
        <f>G278*0.7-#REF!</f>
        <v>#REF!</v>
      </c>
      <c r="I278" s="46" t="e">
        <f t="shared" si="13"/>
        <v>#REF!</v>
      </c>
    </row>
    <row r="279" spans="1:9" ht="12.75">
      <c r="A279" s="60"/>
      <c r="B279" s="49"/>
      <c r="C279" s="49"/>
      <c r="D279" s="61"/>
      <c r="E279" s="62"/>
      <c r="F279" s="62"/>
      <c r="G279" s="49"/>
      <c r="H279" s="49"/>
      <c r="I279" s="46"/>
    </row>
    <row r="280" spans="1:9" ht="12.75">
      <c r="A280" s="60"/>
      <c r="B280" s="49"/>
      <c r="C280" s="49"/>
      <c r="D280" s="61"/>
      <c r="E280" s="62"/>
      <c r="F280" s="62"/>
      <c r="G280" s="49"/>
      <c r="H280" s="49"/>
      <c r="I280" s="46"/>
    </row>
    <row r="281" spans="7:10" ht="12.75">
      <c r="G281" s="50"/>
      <c r="H281" s="50"/>
      <c r="I281" s="51"/>
      <c r="J281" s="51"/>
    </row>
    <row r="283" spans="1:9" ht="12.75">
      <c r="A283" s="54">
        <v>20297</v>
      </c>
      <c r="B283" s="29">
        <v>3475</v>
      </c>
      <c r="C283" s="29">
        <v>0</v>
      </c>
      <c r="D283" s="52"/>
      <c r="E283" s="53" t="s">
        <v>88</v>
      </c>
      <c r="F283" s="47"/>
      <c r="G283" s="29"/>
      <c r="H283" s="48"/>
      <c r="I283" s="45">
        <f>IF(H283&gt;0,"ano","")</f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Čacký Pavel Ing.</dc:creator>
  <cp:keywords/>
  <dc:description/>
  <cp:lastModifiedBy>Bercha</cp:lastModifiedBy>
  <cp:lastPrinted>2007-06-13T15:03:36Z</cp:lastPrinted>
  <dcterms:created xsi:type="dcterms:W3CDTF">2006-03-04T10:44:40Z</dcterms:created>
  <dcterms:modified xsi:type="dcterms:W3CDTF">2007-06-29T12:41:06Z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